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12" activeTab="0"/>
  </bookViews>
  <sheets>
    <sheet name="План-2011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<sst xmlns="http://schemas.openxmlformats.org/spreadsheetml/2006/main" count="96" uniqueCount="69">
  <si>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 xml:space="preserve">      ПРЕДПРИЯТИЕ ЗА УПРАВЛЕНИЕ НА ДЕЙНОСТИТЕ ПО ОПАЗВАНЕ НА ОКОЛНАТА СРЕДА</t>
  </si>
  <si>
    <t xml:space="preserve">Приходи </t>
  </si>
  <si>
    <t>§ 25-00</t>
  </si>
  <si>
    <t>§ 24-04</t>
  </si>
  <si>
    <t>§ 78-22</t>
  </si>
  <si>
    <t>§ 72-02</t>
  </si>
  <si>
    <t>Разходи</t>
  </si>
  <si>
    <t>§ 64-02</t>
  </si>
  <si>
    <t>§ 43-09</t>
  </si>
  <si>
    <r>
      <t xml:space="preserve">6.Предоставени заеми на </t>
    </r>
    <r>
      <rPr>
        <b/>
        <sz val="10"/>
        <color indexed="8"/>
        <rFont val="Arial"/>
        <family val="2"/>
      </rPr>
      <t>ОБЩИНИ</t>
    </r>
  </si>
  <si>
    <t>§ 78-21</t>
  </si>
  <si>
    <r>
      <t>7.Предоставени заеми на</t>
    </r>
    <r>
      <rPr>
        <b/>
        <sz val="10"/>
        <color indexed="8"/>
        <rFont val="Arial"/>
        <family val="2"/>
      </rPr>
      <t xml:space="preserve"> ФИРМИ и ФИЗИЧЕСКИ ЛИЦА</t>
    </r>
  </si>
  <si>
    <t>§ 72-01</t>
  </si>
  <si>
    <t>1.Такси по Закона за Водите</t>
  </si>
  <si>
    <t>2.Такси по Закона за управление на отпадъците</t>
  </si>
  <si>
    <t>3.Такси по закона за защитени територии</t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</si>
  <si>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ОБЩИНИ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</si>
  <si>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ФИРМИ и ФИЗИЧЕСКИ ЛИЦА</t>
    </r>
  </si>
  <si>
    <t xml:space="preserve">    ПМС 257 (Такси МПС)</t>
  </si>
  <si>
    <t xml:space="preserve">    ПМС 137 (Такса автогуми)</t>
  </si>
  <si>
    <t xml:space="preserve">    ПМС 134 (Такса акумулатори)</t>
  </si>
  <si>
    <t xml:space="preserve">    ПМС 41 (Такса опаковки)</t>
  </si>
  <si>
    <t xml:space="preserve">    ПМС 41 (Скрап от електроника)</t>
  </si>
  <si>
    <t xml:space="preserve">    ПМС 41 (Такси от масла)</t>
  </si>
  <si>
    <t>А.Финансиране на инвестиционни екологични обекти. Безвъзмездни помощи на общини и фирми</t>
  </si>
  <si>
    <r>
      <t>ПРОГРАМА - 4</t>
    </r>
    <r>
      <rPr>
        <sz val="10"/>
        <rFont val="Arial"/>
        <family val="2"/>
      </rPr>
      <t xml:space="preserve"> - Подобряване качеството на атмосферния въздух  в районите “горещи точки” </t>
    </r>
  </si>
  <si>
    <t>Б.Финансиране на неинвестиционни проекти и дейности</t>
  </si>
  <si>
    <t>ПОЛИТИКА 1 - ПОЛИТИКА В ОБЛАСТТА НА УПРАВЛЕНИЕТО НА ВОДИТЕ</t>
  </si>
  <si>
    <t>ПОЛИТИКА 2 - ПОЛИТИКА В ОБЛАСТТА НА УПРАВЛЕНИЕТО НА ОТПАДЪЦИТЕ</t>
  </si>
  <si>
    <t>ПОЛИТИКА 3 - ПОЛИТИКА В ОБЛАСТТА НА ОПАЗВАНЕ ЧИСТОТАТА НА АТМОСФЕРНИЯ ВЪЗДУХ</t>
  </si>
  <si>
    <t>ПОЛИТИКА 4 - ПОЛИТИКА В ОБЛАСТТА НА ОПАЗВАНЕ НА БИОЛОГИЧНОТО РАЗНООБРАЗИЕ</t>
  </si>
  <si>
    <r>
      <t xml:space="preserve">ПРОГРАМА 17 - </t>
    </r>
    <r>
      <rPr>
        <sz val="10"/>
        <color indexed="8"/>
        <rFont val="Arial"/>
        <family val="2"/>
      </rPr>
      <t>Администрация</t>
    </r>
  </si>
  <si>
    <t>ОБЩО РАЗХОДИ ПО ПОЛИТИКИ И ПРОГРАМИ</t>
  </si>
  <si>
    <t>Параграф</t>
  </si>
  <si>
    <t>Приходи от погасителни вноски по заемите</t>
  </si>
  <si>
    <t>Разходи по предоставени заеми</t>
  </si>
  <si>
    <t>ТРАНСФЕР КЪМ МОСВ</t>
  </si>
  <si>
    <r>
      <t>ПРОГРАМА  - 1</t>
    </r>
    <r>
      <rPr>
        <sz val="10"/>
        <rFont val="Arial"/>
        <family val="2"/>
      </rPr>
      <t xml:space="preserve"> - Опазване и подобряване на състоянието на водните ресурси</t>
    </r>
    <r>
      <rPr>
        <b/>
        <sz val="10"/>
        <rFont val="Arial"/>
        <family val="2"/>
      </rPr>
      <t>/водоснабдяване и водопроводи,колектори,канализации,ПСОВ,корекции реки и дерета</t>
    </r>
    <r>
      <rPr>
        <sz val="10"/>
        <rFont val="Arial"/>
        <family val="2"/>
      </rPr>
      <t>/</t>
    </r>
  </si>
  <si>
    <t>5.Такси по ЗООС</t>
  </si>
  <si>
    <t>4.Такси по ЗЧАВ</t>
  </si>
  <si>
    <t>Приходи по Законите /т.1 - т.6 /</t>
  </si>
  <si>
    <t>7.Приходи от услугите на Инсинератора</t>
  </si>
  <si>
    <t>…..Административни разходи в т.ч.капит.разходи</t>
  </si>
  <si>
    <t>…..Инсинератор в т.ч. Капит.разходи</t>
  </si>
  <si>
    <r>
      <t xml:space="preserve">ОБЩО ПРИХОДИ </t>
    </r>
    <r>
      <rPr>
        <b/>
        <sz val="10"/>
        <rFont val="Arial"/>
        <family val="2"/>
      </rPr>
      <t>/без заемите/</t>
    </r>
  </si>
  <si>
    <r>
      <t xml:space="preserve">ОБЩО РАЗХОДИ </t>
    </r>
    <r>
      <rPr>
        <b/>
        <sz val="10"/>
        <rFont val="Arial"/>
        <family val="2"/>
      </rPr>
      <t>/ без заемите/</t>
    </r>
  </si>
  <si>
    <t>ПРИХОДИ - РАЗХОДИ ПО ЗАЕМИТЕ</t>
  </si>
  <si>
    <t>§43-09</t>
  </si>
  <si>
    <r>
      <t xml:space="preserve">§64-02/ </t>
    </r>
    <r>
      <rPr>
        <b/>
        <sz val="9"/>
        <color indexed="10"/>
        <rFont val="Arial"/>
        <family val="2"/>
      </rPr>
      <t>§52-06</t>
    </r>
  </si>
  <si>
    <t>§64-02</t>
  </si>
  <si>
    <t>План   2011г.</t>
  </si>
  <si>
    <t>6.ЗБ,ЗПБ,ЗЛР-лихви,нак.пост.и др.приходи</t>
  </si>
  <si>
    <t>ПОЛИТИКА 6 - ПОЛИТИКА ЗА ИНФОРМИРАНЕ,УЧАСТИЕ НА ОБЩЕСТВЕНОСТТА В ПРОЦЕСА НА ВЗИМАНЕ НА РЕШЕНИЯ И ПОВИШАВАНЕ НА ОБЩЕСТВЕНОТО СЪЗНАНИЕ И КУЛТУРА</t>
  </si>
  <si>
    <t xml:space="preserve">ПОЛИТИКА 9 - ПОЛИТИКА В ОБЛАСТТА НА АДМИНИСТРАЦИЯТА </t>
  </si>
  <si>
    <t>приходите и разходите в ПУДООС за 2011г.</t>
  </si>
  <si>
    <t>НАЛИЧНОСТ в БНБ на 01.01.2011г.</t>
  </si>
  <si>
    <t>УТВЪРДИЛ:</t>
  </si>
  <si>
    <t>МИНИСТЪР</t>
  </si>
  <si>
    <t xml:space="preserve">  Нона Караджова</t>
  </si>
  <si>
    <t>НАЛИЧНОСТ КЪМ 31.12.2011г.</t>
  </si>
  <si>
    <t xml:space="preserve">§64-02         §52-06 </t>
  </si>
  <si>
    <r>
      <t xml:space="preserve">§64-02/         </t>
    </r>
    <r>
      <rPr>
        <b/>
        <sz val="9"/>
        <color indexed="10"/>
        <rFont val="Arial"/>
        <family val="2"/>
      </rPr>
      <t>§52-06      /§43-09</t>
    </r>
  </si>
  <si>
    <t xml:space="preserve">П Л А Н </t>
  </si>
  <si>
    <t>§96-07</t>
  </si>
  <si>
    <t>Сийка Арнаудова</t>
  </si>
  <si>
    <t>Главен счетоводител</t>
  </si>
  <si>
    <t>Галина Симеонова</t>
  </si>
  <si>
    <t>Изпълнителен директор</t>
  </si>
  <si>
    <t>В ЛЕВА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</si>
</sst>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15" fillId="2" borderId="6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7" fillId="5" borderId="8" xfId="0" applyFont="1" applyFill="1" applyBorder="1" applyAlignment="1">
      <alignment wrapText="1"/>
    </xf>
    <xf numFmtId="3" fontId="0" fillId="5" borderId="9" xfId="0" applyNumberFormat="1" applyFill="1" applyBorder="1" applyAlignment="1">
      <alignment/>
    </xf>
    <xf numFmtId="0" fontId="7" fillId="5" borderId="10" xfId="0" applyFont="1" applyFill="1" applyBorder="1" applyAlignment="1">
      <alignment wrapText="1"/>
    </xf>
    <xf numFmtId="3" fontId="0" fillId="5" borderId="11" xfId="0" applyNumberFormat="1" applyFill="1" applyBorder="1" applyAlignment="1">
      <alignment/>
    </xf>
    <xf numFmtId="0" fontId="3" fillId="6" borderId="6" xfId="0" applyFont="1" applyFill="1" applyBorder="1" applyAlignment="1">
      <alignment wrapText="1"/>
    </xf>
    <xf numFmtId="3" fontId="11" fillId="6" borderId="12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wrapText="1"/>
    </xf>
    <xf numFmtId="3" fontId="11" fillId="6" borderId="12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5" fillId="7" borderId="2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7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/>
    </xf>
    <xf numFmtId="0" fontId="2" fillId="8" borderId="14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wrapText="1"/>
    </xf>
    <xf numFmtId="3" fontId="0" fillId="0" borderId="16" xfId="0" applyNumberFormat="1" applyFill="1" applyBorder="1" applyAlignment="1">
      <alignment/>
    </xf>
    <xf numFmtId="0" fontId="8" fillId="2" borderId="17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0" fillId="2" borderId="18" xfId="0" applyNumberFormat="1" applyFill="1" applyBorder="1" applyAlignment="1">
      <alignment/>
    </xf>
    <xf numFmtId="0" fontId="17" fillId="0" borderId="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3" fontId="0" fillId="0" borderId="19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9" fillId="7" borderId="20" xfId="0" applyFont="1" applyFill="1" applyBorder="1" applyAlignment="1">
      <alignment horizontal="left" wrapText="1"/>
    </xf>
    <xf numFmtId="0" fontId="9" fillId="9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3" fillId="9" borderId="21" xfId="0" applyFont="1" applyFill="1" applyBorder="1" applyAlignment="1">
      <alignment wrapText="1"/>
    </xf>
    <xf numFmtId="0" fontId="0" fillId="7" borderId="22" xfId="0" applyFont="1" applyFill="1" applyBorder="1" applyAlignment="1">
      <alignment horizontal="justify"/>
    </xf>
    <xf numFmtId="0" fontId="4" fillId="0" borderId="23" xfId="0" applyFont="1" applyFill="1" applyBorder="1" applyAlignment="1">
      <alignment horizontal="left" wrapText="1"/>
    </xf>
    <xf numFmtId="0" fontId="3" fillId="9" borderId="21" xfId="0" applyFont="1" applyFill="1" applyBorder="1" applyAlignment="1">
      <alignment horizontal="left" wrapText="1"/>
    </xf>
    <xf numFmtId="0" fontId="4" fillId="7" borderId="20" xfId="0" applyFont="1" applyFill="1" applyBorder="1" applyAlignment="1">
      <alignment horizontal="left" wrapText="1"/>
    </xf>
    <xf numFmtId="0" fontId="3" fillId="9" borderId="8" xfId="0" applyFont="1" applyFill="1" applyBorder="1" applyAlignment="1">
      <alignment horizontal="justify"/>
    </xf>
    <xf numFmtId="0" fontId="4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3" borderId="0" xfId="0" applyNumberFormat="1" applyFill="1" applyBorder="1" applyAlignment="1">
      <alignment/>
    </xf>
    <xf numFmtId="0" fontId="13" fillId="10" borderId="26" xfId="0" applyFont="1" applyFill="1" applyBorder="1" applyAlignment="1">
      <alignment horizontal="center" wrapText="1"/>
    </xf>
    <xf numFmtId="3" fontId="0" fillId="10" borderId="27" xfId="0" applyNumberFormat="1" applyFill="1" applyBorder="1" applyAlignment="1">
      <alignment/>
    </xf>
    <xf numFmtId="0" fontId="13" fillId="10" borderId="28" xfId="0" applyFont="1" applyFill="1" applyBorder="1" applyAlignment="1">
      <alignment horizontal="center" wrapText="1"/>
    </xf>
    <xf numFmtId="3" fontId="11" fillId="10" borderId="29" xfId="0" applyNumberFormat="1" applyFont="1" applyFill="1" applyBorder="1" applyAlignment="1">
      <alignment horizontal="right"/>
    </xf>
    <xf numFmtId="3" fontId="0" fillId="10" borderId="30" xfId="0" applyNumberFormat="1" applyFill="1" applyBorder="1" applyAlignment="1">
      <alignment/>
    </xf>
    <xf numFmtId="3" fontId="0" fillId="10" borderId="31" xfId="0" applyNumberFormat="1" applyFill="1" applyBorder="1" applyAlignment="1">
      <alignment/>
    </xf>
    <xf numFmtId="3" fontId="0" fillId="10" borderId="28" xfId="0" applyNumberFormat="1" applyFill="1" applyBorder="1" applyAlignment="1">
      <alignment/>
    </xf>
    <xf numFmtId="3" fontId="11" fillId="10" borderId="29" xfId="0" applyNumberFormat="1" applyFont="1" applyFill="1" applyBorder="1" applyAlignment="1">
      <alignment/>
    </xf>
    <xf numFmtId="3" fontId="0" fillId="10" borderId="32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3" fillId="0" borderId="35" xfId="0" applyFont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3" fillId="2" borderId="34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/>
    </xf>
    <xf numFmtId="0" fontId="13" fillId="7" borderId="40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3" fillId="0" borderId="26" xfId="0" applyFont="1" applyFill="1" applyBorder="1" applyAlignment="1">
      <alignment horizontal="center" wrapText="1"/>
    </xf>
    <xf numFmtId="0" fontId="9" fillId="7" borderId="21" xfId="0" applyFont="1" applyFill="1" applyBorder="1" applyAlignment="1">
      <alignment horizontal="left" wrapText="1"/>
    </xf>
    <xf numFmtId="0" fontId="6" fillId="7" borderId="25" xfId="0" applyFont="1" applyFill="1" applyBorder="1" applyAlignment="1">
      <alignment horizontal="center" wrapText="1"/>
    </xf>
    <xf numFmtId="3" fontId="3" fillId="10" borderId="34" xfId="0" applyNumberFormat="1" applyFont="1" applyFill="1" applyBorder="1" applyAlignment="1">
      <alignment horizontal="right" wrapText="1"/>
    </xf>
    <xf numFmtId="3" fontId="2" fillId="10" borderId="43" xfId="0" applyNumberFormat="1" applyFont="1" applyFill="1" applyBorder="1" applyAlignment="1">
      <alignment/>
    </xf>
    <xf numFmtId="3" fontId="1" fillId="10" borderId="35" xfId="0" applyNumberFormat="1" applyFont="1" applyFill="1" applyBorder="1" applyAlignment="1">
      <alignment/>
    </xf>
    <xf numFmtId="3" fontId="0" fillId="10" borderId="36" xfId="0" applyNumberFormat="1" applyFill="1" applyBorder="1" applyAlignment="1">
      <alignment/>
    </xf>
    <xf numFmtId="3" fontId="0" fillId="10" borderId="37" xfId="0" applyNumberFormat="1" applyFill="1" applyBorder="1" applyAlignment="1">
      <alignment/>
    </xf>
    <xf numFmtId="3" fontId="0" fillId="10" borderId="38" xfId="0" applyNumberFormat="1" applyFill="1" applyBorder="1" applyAlignment="1">
      <alignment/>
    </xf>
    <xf numFmtId="3" fontId="1" fillId="10" borderId="7" xfId="0" applyNumberFormat="1" applyFont="1" applyFill="1" applyBorder="1" applyAlignment="1">
      <alignment/>
    </xf>
    <xf numFmtId="3" fontId="15" fillId="10" borderId="33" xfId="0" applyNumberFormat="1" applyFont="1" applyFill="1" applyBorder="1" applyAlignment="1">
      <alignment/>
    </xf>
    <xf numFmtId="3" fontId="11" fillId="10" borderId="35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 wrapText="1"/>
    </xf>
    <xf numFmtId="3" fontId="3" fillId="7" borderId="3" xfId="0" applyNumberFormat="1" applyFont="1" applyFill="1" applyBorder="1" applyAlignment="1">
      <alignment horizontal="right" wrapText="1"/>
    </xf>
    <xf numFmtId="3" fontId="2" fillId="9" borderId="14" xfId="0" applyNumberFormat="1" applyFont="1" applyFill="1" applyBorder="1" applyAlignment="1">
      <alignment/>
    </xf>
    <xf numFmtId="0" fontId="13" fillId="10" borderId="44" xfId="0" applyFont="1" applyFill="1" applyBorder="1" applyAlignment="1">
      <alignment horizontal="center" wrapText="1"/>
    </xf>
    <xf numFmtId="3" fontId="7" fillId="10" borderId="45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horizontal="right" wrapText="1"/>
    </xf>
    <xf numFmtId="3" fontId="2" fillId="10" borderId="45" xfId="0" applyNumberFormat="1" applyFont="1" applyFill="1" applyBorder="1" applyAlignment="1">
      <alignment/>
    </xf>
    <xf numFmtId="3" fontId="2" fillId="10" borderId="45" xfId="0" applyNumberFormat="1" applyFont="1" applyFill="1" applyBorder="1" applyAlignment="1">
      <alignment horizontal="right"/>
    </xf>
    <xf numFmtId="3" fontId="9" fillId="10" borderId="46" xfId="0" applyNumberFormat="1" applyFont="1" applyFill="1" applyBorder="1" applyAlignment="1">
      <alignment horizontal="right" wrapText="1"/>
    </xf>
    <xf numFmtId="3" fontId="1" fillId="10" borderId="44" xfId="0" applyNumberFormat="1" applyFont="1" applyFill="1" applyBorder="1" applyAlignment="1">
      <alignment/>
    </xf>
    <xf numFmtId="3" fontId="0" fillId="10" borderId="0" xfId="0" applyNumberFormat="1" applyFill="1" applyBorder="1" applyAlignment="1">
      <alignment/>
    </xf>
    <xf numFmtId="3" fontId="1" fillId="10" borderId="47" xfId="0" applyNumberFormat="1" applyFont="1" applyFill="1" applyBorder="1" applyAlignment="1">
      <alignment horizontal="right"/>
    </xf>
    <xf numFmtId="3" fontId="0" fillId="10" borderId="45" xfId="0" applyNumberFormat="1" applyFont="1" applyFill="1" applyBorder="1" applyAlignment="1">
      <alignment/>
    </xf>
    <xf numFmtId="3" fontId="0" fillId="10" borderId="45" xfId="0" applyNumberFormat="1" applyFill="1" applyBorder="1" applyAlignment="1">
      <alignment/>
    </xf>
    <xf numFmtId="3" fontId="1" fillId="10" borderId="48" xfId="0" applyNumberFormat="1" applyFont="1" applyFill="1" applyBorder="1" applyAlignment="1">
      <alignment/>
    </xf>
    <xf numFmtId="3" fontId="1" fillId="10" borderId="47" xfId="0" applyNumberFormat="1" applyFont="1" applyFill="1" applyBorder="1" applyAlignment="1">
      <alignment/>
    </xf>
    <xf numFmtId="3" fontId="1" fillId="10" borderId="46" xfId="0" applyNumberFormat="1" applyFont="1" applyFill="1" applyBorder="1" applyAlignment="1">
      <alignment/>
    </xf>
    <xf numFmtId="3" fontId="9" fillId="10" borderId="44" xfId="0" applyNumberFormat="1" applyFont="1" applyFill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right" wrapText="1"/>
    </xf>
    <xf numFmtId="3" fontId="1" fillId="10" borderId="45" xfId="0" applyNumberFormat="1" applyFont="1" applyFill="1" applyBorder="1" applyAlignment="1">
      <alignment/>
    </xf>
    <xf numFmtId="3" fontId="0" fillId="10" borderId="0" xfId="0" applyNumberFormat="1" applyFont="1" applyFill="1" applyBorder="1" applyAlignment="1">
      <alignment/>
    </xf>
    <xf numFmtId="3" fontId="3" fillId="10" borderId="44" xfId="0" applyNumberFormat="1" applyFont="1" applyFill="1" applyBorder="1" applyAlignment="1">
      <alignment horizontal="right"/>
    </xf>
    <xf numFmtId="3" fontId="0" fillId="10" borderId="49" xfId="0" applyNumberFormat="1" applyFont="1" applyFill="1" applyBorder="1" applyAlignment="1">
      <alignment/>
    </xf>
    <xf numFmtId="3" fontId="0" fillId="10" borderId="46" xfId="0" applyNumberFormat="1" applyFont="1" applyFill="1" applyBorder="1" applyAlignment="1">
      <alignment/>
    </xf>
    <xf numFmtId="3" fontId="3" fillId="10" borderId="47" xfId="0" applyNumberFormat="1" applyFont="1" applyFill="1" applyBorder="1" applyAlignment="1">
      <alignment horizontal="right"/>
    </xf>
    <xf numFmtId="3" fontId="7" fillId="10" borderId="48" xfId="0" applyNumberFormat="1" applyFont="1" applyFill="1" applyBorder="1" applyAlignment="1">
      <alignment/>
    </xf>
    <xf numFmtId="3" fontId="7" fillId="7" borderId="3" xfId="0" applyNumberFormat="1" applyFont="1" applyFill="1" applyBorder="1" applyAlignment="1">
      <alignment/>
    </xf>
    <xf numFmtId="3" fontId="2" fillId="4" borderId="13" xfId="0" applyNumberFormat="1" applyFont="1" applyFill="1" applyBorder="1" applyAlignment="1">
      <alignment horizontal="right" wrapText="1"/>
    </xf>
    <xf numFmtId="3" fontId="2" fillId="4" borderId="3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 horizontal="right"/>
    </xf>
    <xf numFmtId="3" fontId="9" fillId="7" borderId="4" xfId="0" applyNumberFormat="1" applyFont="1" applyFill="1" applyBorder="1" applyAlignment="1">
      <alignment horizontal="right" wrapText="1"/>
    </xf>
    <xf numFmtId="3" fontId="0" fillId="0" borderId="13" xfId="0" applyNumberFormat="1" applyFill="1" applyBorder="1" applyAlignment="1">
      <alignment/>
    </xf>
    <xf numFmtId="3" fontId="1" fillId="0" borderId="5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5" borderId="3" xfId="0" applyNumberForma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9" fillId="7" borderId="1" xfId="0" applyNumberFormat="1" applyFont="1" applyFill="1" applyBorder="1" applyAlignment="1">
      <alignment horizontal="right" wrapText="1"/>
    </xf>
    <xf numFmtId="3" fontId="4" fillId="0" borderId="50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/>
    </xf>
    <xf numFmtId="3" fontId="0" fillId="7" borderId="13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9" fillId="9" borderId="52" xfId="0" applyFont="1" applyFill="1" applyBorder="1" applyAlignment="1">
      <alignment horizontal="left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9" borderId="52" xfId="0" applyFont="1" applyFill="1" applyBorder="1" applyAlignment="1">
      <alignment wrapText="1"/>
    </xf>
    <xf numFmtId="0" fontId="3" fillId="9" borderId="52" xfId="0" applyFont="1" applyFill="1" applyBorder="1" applyAlignment="1">
      <alignment horizontal="left" wrapText="1"/>
    </xf>
    <xf numFmtId="0" fontId="0" fillId="0" borderId="53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74.57421875" style="0" customWidth="1"/>
    <col min="2" max="2" width="10.140625" style="124" customWidth="1"/>
    <col min="3" max="3" width="0.5625" style="0" customWidth="1"/>
    <col min="4" max="4" width="17.00390625" style="0" customWidth="1"/>
  </cols>
  <sheetData>
    <row r="1" spans="1:4" ht="12.75">
      <c r="A1" s="195" t="s">
        <v>0</v>
      </c>
      <c r="B1" s="196"/>
      <c r="C1" s="196"/>
      <c r="D1" s="196"/>
    </row>
    <row r="2" spans="1:4" ht="15.75">
      <c r="A2" s="76"/>
      <c r="B2" s="77"/>
      <c r="C2" s="77"/>
      <c r="D2" s="77"/>
    </row>
    <row r="3" spans="1:3" ht="12.75">
      <c r="A3" s="1"/>
      <c r="B3" s="79" t="s">
        <v>56</v>
      </c>
      <c r="C3" s="80"/>
    </row>
    <row r="4" spans="1:3" ht="12.75">
      <c r="A4" s="1"/>
      <c r="B4" s="79" t="s">
        <v>57</v>
      </c>
      <c r="C4" s="80"/>
    </row>
    <row r="5" spans="1:3" ht="12.75">
      <c r="A5" s="1"/>
      <c r="B5" s="81" t="s">
        <v>58</v>
      </c>
      <c r="C5" s="80"/>
    </row>
    <row r="6" spans="1:4" ht="20.25">
      <c r="A6" s="197" t="s">
        <v>62</v>
      </c>
      <c r="B6" s="194"/>
      <c r="C6" s="194"/>
      <c r="D6" s="194"/>
    </row>
    <row r="7" spans="1:4" ht="18">
      <c r="A7" s="193" t="s">
        <v>54</v>
      </c>
      <c r="B7" s="194"/>
      <c r="C7" s="194"/>
      <c r="D7" s="194"/>
    </row>
    <row r="8" spans="1:4" s="40" customFormat="1" ht="16.5" thickBot="1">
      <c r="A8" s="82"/>
      <c r="B8" s="85"/>
      <c r="D8" s="189" t="s">
        <v>68</v>
      </c>
    </row>
    <row r="9" spans="1:4" ht="21.75" customHeight="1">
      <c r="A9" s="18" t="s">
        <v>1</v>
      </c>
      <c r="B9" s="83" t="s">
        <v>33</v>
      </c>
      <c r="C9" s="67"/>
      <c r="D9" s="141" t="s">
        <v>50</v>
      </c>
    </row>
    <row r="10" spans="1:4" ht="26.25" customHeight="1">
      <c r="A10" s="38" t="s">
        <v>55</v>
      </c>
      <c r="B10" s="86"/>
      <c r="C10" s="132"/>
      <c r="D10" s="142">
        <v>6404452</v>
      </c>
    </row>
    <row r="11" spans="1:4" s="17" customFormat="1" ht="21.75" customHeight="1" thickBot="1">
      <c r="A11" s="37" t="s">
        <v>44</v>
      </c>
      <c r="B11" s="87"/>
      <c r="C11" s="133"/>
      <c r="D11" s="143">
        <f>D24+D25</f>
        <v>61600000</v>
      </c>
    </row>
    <row r="12" spans="1:4" ht="23.25" customHeight="1" thickBot="1">
      <c r="A12" s="9" t="s">
        <v>13</v>
      </c>
      <c r="B12" s="88" t="s">
        <v>2</v>
      </c>
      <c r="C12" s="134"/>
      <c r="D12" s="6">
        <v>40500000</v>
      </c>
    </row>
    <row r="13" spans="1:4" ht="21.75" customHeight="1" thickBot="1">
      <c r="A13" s="13" t="s">
        <v>14</v>
      </c>
      <c r="B13" s="88" t="s">
        <v>2</v>
      </c>
      <c r="C13" s="134"/>
      <c r="D13" s="2">
        <v>14000000</v>
      </c>
    </row>
    <row r="14" spans="1:4" ht="18.75" customHeight="1" hidden="1">
      <c r="A14" s="10" t="s">
        <v>18</v>
      </c>
      <c r="B14" s="89" t="s">
        <v>2</v>
      </c>
      <c r="C14" s="135"/>
      <c r="D14" s="11">
        <v>2500</v>
      </c>
    </row>
    <row r="15" spans="1:4" ht="18" customHeight="1" hidden="1">
      <c r="A15" s="7" t="s">
        <v>19</v>
      </c>
      <c r="B15" s="90" t="s">
        <v>2</v>
      </c>
      <c r="C15" s="136"/>
      <c r="D15" s="4">
        <v>2000</v>
      </c>
    </row>
    <row r="16" spans="1:4" ht="17.25" customHeight="1" hidden="1">
      <c r="A16" s="7" t="s">
        <v>20</v>
      </c>
      <c r="B16" s="90" t="s">
        <v>2</v>
      </c>
      <c r="C16" s="136"/>
      <c r="D16" s="4">
        <v>1800</v>
      </c>
    </row>
    <row r="17" spans="1:4" ht="16.5" customHeight="1" hidden="1">
      <c r="A17" s="7" t="s">
        <v>21</v>
      </c>
      <c r="B17" s="90" t="s">
        <v>2</v>
      </c>
      <c r="C17" s="136"/>
      <c r="D17" s="4">
        <v>2500</v>
      </c>
    </row>
    <row r="18" spans="1:4" ht="17.25" customHeight="1" hidden="1">
      <c r="A18" s="8" t="s">
        <v>22</v>
      </c>
      <c r="B18" s="90" t="s">
        <v>2</v>
      </c>
      <c r="C18" s="136"/>
      <c r="D18" s="4">
        <v>2500</v>
      </c>
    </row>
    <row r="19" spans="1:4" ht="16.5" customHeight="1" hidden="1">
      <c r="A19" s="12" t="s">
        <v>23</v>
      </c>
      <c r="B19" s="91" t="s">
        <v>2</v>
      </c>
      <c r="C19" s="137"/>
      <c r="D19" s="5">
        <v>2700</v>
      </c>
    </row>
    <row r="20" spans="1:4" ht="21.75" customHeight="1" thickBot="1">
      <c r="A20" s="13" t="s">
        <v>15</v>
      </c>
      <c r="B20" s="88" t="s">
        <v>2</v>
      </c>
      <c r="C20" s="134"/>
      <c r="D20" s="6">
        <v>300000</v>
      </c>
    </row>
    <row r="21" spans="1:4" ht="19.5" customHeight="1" thickBot="1">
      <c r="A21" s="13" t="s">
        <v>39</v>
      </c>
      <c r="B21" s="88" t="s">
        <v>2</v>
      </c>
      <c r="C21" s="134"/>
      <c r="D21" s="6">
        <v>4800000</v>
      </c>
    </row>
    <row r="22" spans="1:4" ht="19.5" customHeight="1" thickBot="1">
      <c r="A22" s="13" t="s">
        <v>38</v>
      </c>
      <c r="B22" s="88" t="s">
        <v>2</v>
      </c>
      <c r="C22" s="134"/>
      <c r="D22" s="6"/>
    </row>
    <row r="23" spans="1:4" ht="19.5" customHeight="1" thickBot="1">
      <c r="A23" s="31" t="s">
        <v>51</v>
      </c>
      <c r="B23" s="92"/>
      <c r="C23" s="138"/>
      <c r="D23" s="78"/>
    </row>
    <row r="24" spans="1:4" ht="22.5" customHeight="1" thickBot="1">
      <c r="A24" s="36" t="s">
        <v>40</v>
      </c>
      <c r="B24" s="93"/>
      <c r="C24" s="139"/>
      <c r="D24" s="14">
        <f>D12+D13+D20+D21+D22</f>
        <v>59600000</v>
      </c>
    </row>
    <row r="25" spans="1:4" ht="23.25" customHeight="1" thickBot="1">
      <c r="A25" s="13" t="s">
        <v>41</v>
      </c>
      <c r="B25" s="94" t="s">
        <v>3</v>
      </c>
      <c r="C25" s="140"/>
      <c r="D25" s="15">
        <v>2000000</v>
      </c>
    </row>
    <row r="26" spans="1:4" ht="15" customHeight="1">
      <c r="A26" s="125"/>
      <c r="B26" s="126"/>
      <c r="C26" s="127"/>
      <c r="D26" s="127"/>
    </row>
    <row r="27" spans="1:4" s="16" customFormat="1" ht="4.5" customHeight="1" thickBot="1">
      <c r="A27" s="19"/>
      <c r="B27" s="95"/>
      <c r="C27" s="20"/>
      <c r="D27" s="20"/>
    </row>
    <row r="28" spans="1:4" ht="28.5" customHeight="1" thickBot="1">
      <c r="A28" s="21" t="s">
        <v>6</v>
      </c>
      <c r="B28" s="83" t="s">
        <v>33</v>
      </c>
      <c r="C28" s="144"/>
      <c r="D28" s="141" t="s">
        <v>50</v>
      </c>
    </row>
    <row r="29" spans="1:4" ht="9" customHeight="1">
      <c r="A29" s="32"/>
      <c r="B29" s="96"/>
      <c r="C29" s="145"/>
      <c r="D29" s="167"/>
    </row>
    <row r="30" spans="1:4" ht="26.25" customHeight="1">
      <c r="A30" s="22" t="s">
        <v>45</v>
      </c>
      <c r="B30" s="97"/>
      <c r="C30" s="146"/>
      <c r="D30" s="168">
        <f>D32+D31</f>
        <v>61600000</v>
      </c>
    </row>
    <row r="31" spans="1:4" s="33" customFormat="1" ht="18.75" customHeight="1">
      <c r="A31" s="34" t="s">
        <v>59</v>
      </c>
      <c r="B31" s="98" t="s">
        <v>63</v>
      </c>
      <c r="C31" s="147"/>
      <c r="D31" s="169">
        <v>6147960</v>
      </c>
    </row>
    <row r="32" spans="1:4" ht="21.75" customHeight="1">
      <c r="A32" s="35" t="s">
        <v>32</v>
      </c>
      <c r="B32" s="97"/>
      <c r="C32" s="148"/>
      <c r="D32" s="170">
        <f>D33+D48+D56+D59</f>
        <v>55452040</v>
      </c>
    </row>
    <row r="33" spans="1:4" ht="35.25" customHeight="1" thickBot="1">
      <c r="A33" s="51" t="s">
        <v>24</v>
      </c>
      <c r="B33" s="99"/>
      <c r="C33" s="149"/>
      <c r="D33" s="171">
        <f>D34+D36+D43+D45+D42+D47</f>
        <v>44102040</v>
      </c>
    </row>
    <row r="34" spans="1:4" ht="40.5" customHeight="1" thickBot="1">
      <c r="A34" s="52" t="s">
        <v>27</v>
      </c>
      <c r="B34" s="100" t="s">
        <v>61</v>
      </c>
      <c r="C34" s="150"/>
      <c r="D34" s="6">
        <v>35100000</v>
      </c>
    </row>
    <row r="35" spans="1:4" ht="52.5" customHeight="1" hidden="1">
      <c r="A35" s="53" t="s">
        <v>37</v>
      </c>
      <c r="B35" s="101" t="s">
        <v>48</v>
      </c>
      <c r="C35" s="151"/>
      <c r="D35" s="172">
        <v>35000</v>
      </c>
    </row>
    <row r="36" spans="1:4" ht="24" customHeight="1">
      <c r="A36" s="198" t="s">
        <v>28</v>
      </c>
      <c r="B36" s="102" t="s">
        <v>60</v>
      </c>
      <c r="C36" s="152"/>
      <c r="D36" s="173">
        <v>6150040</v>
      </c>
    </row>
    <row r="37" spans="1:4" ht="30" customHeight="1" hidden="1">
      <c r="A37" s="191"/>
      <c r="B37" s="103"/>
      <c r="C37" s="153"/>
      <c r="D37" s="174">
        <f>SUM(D38:D41)</f>
        <v>8450</v>
      </c>
    </row>
    <row r="38" spans="1:4" ht="29.25" customHeight="1" hidden="1">
      <c r="A38" s="191"/>
      <c r="B38" s="103" t="s">
        <v>48</v>
      </c>
      <c r="C38" s="154"/>
      <c r="D38" s="4">
        <v>6450</v>
      </c>
    </row>
    <row r="39" spans="1:4" ht="29.25" customHeight="1" hidden="1">
      <c r="A39" s="191"/>
      <c r="B39" s="104" t="s">
        <v>8</v>
      </c>
      <c r="C39" s="154"/>
      <c r="D39" s="175"/>
    </row>
    <row r="40" spans="1:4" ht="32.25" customHeight="1" hidden="1">
      <c r="A40" s="191"/>
      <c r="B40" s="103" t="s">
        <v>48</v>
      </c>
      <c r="C40" s="154"/>
      <c r="D40" s="4">
        <v>1000</v>
      </c>
    </row>
    <row r="41" spans="1:4" ht="33" customHeight="1" hidden="1">
      <c r="A41" s="191"/>
      <c r="B41" s="103" t="s">
        <v>48</v>
      </c>
      <c r="C41" s="154"/>
      <c r="D41" s="4">
        <v>1000</v>
      </c>
    </row>
    <row r="42" spans="1:4" ht="18.75" customHeight="1" thickBot="1">
      <c r="A42" s="192"/>
      <c r="B42" s="105" t="s">
        <v>47</v>
      </c>
      <c r="C42" s="155"/>
      <c r="D42" s="176">
        <v>300000</v>
      </c>
    </row>
    <row r="43" spans="1:4" ht="39" customHeight="1" thickBot="1">
      <c r="A43" s="54" t="s">
        <v>29</v>
      </c>
      <c r="B43" s="102" t="s">
        <v>60</v>
      </c>
      <c r="C43" s="150"/>
      <c r="D43" s="6">
        <v>1552000</v>
      </c>
    </row>
    <row r="44" spans="1:4" ht="30.75" customHeight="1" hidden="1">
      <c r="A44" s="53" t="s">
        <v>25</v>
      </c>
      <c r="B44" s="101" t="s">
        <v>48</v>
      </c>
      <c r="C44" s="151"/>
      <c r="D44" s="172">
        <v>2200</v>
      </c>
    </row>
    <row r="45" spans="1:4" ht="21" customHeight="1" thickBot="1">
      <c r="A45" s="199" t="s">
        <v>30</v>
      </c>
      <c r="B45" s="105" t="s">
        <v>47</v>
      </c>
      <c r="C45" s="156"/>
      <c r="D45" s="177">
        <v>500000</v>
      </c>
    </row>
    <row r="46" spans="1:4" ht="45" customHeight="1" hidden="1">
      <c r="A46" s="200"/>
      <c r="B46" s="106" t="s">
        <v>8</v>
      </c>
      <c r="C46" s="154"/>
      <c r="D46" s="4">
        <v>1500</v>
      </c>
    </row>
    <row r="47" spans="1:4" ht="27.75" customHeight="1" thickBot="1">
      <c r="A47" s="200"/>
      <c r="B47" s="129" t="s">
        <v>60</v>
      </c>
      <c r="C47" s="157"/>
      <c r="D47" s="178">
        <v>500000</v>
      </c>
    </row>
    <row r="48" spans="1:4" ht="21" customHeight="1" thickBot="1">
      <c r="A48" s="130" t="s">
        <v>26</v>
      </c>
      <c r="B48" s="131"/>
      <c r="C48" s="158"/>
      <c r="D48" s="179">
        <f>D49+D54</f>
        <v>2100000</v>
      </c>
    </row>
    <row r="49" spans="1:4" ht="29.25" customHeight="1">
      <c r="A49" s="190" t="s">
        <v>52</v>
      </c>
      <c r="B49" s="102" t="s">
        <v>60</v>
      </c>
      <c r="C49" s="159"/>
      <c r="D49" s="180">
        <v>1400000</v>
      </c>
    </row>
    <row r="50" spans="1:4" ht="40.5" customHeight="1" hidden="1">
      <c r="A50" s="191"/>
      <c r="B50" s="107"/>
      <c r="C50" s="160"/>
      <c r="D50" s="181">
        <f>SUM(D51:D53)</f>
        <v>1600</v>
      </c>
    </row>
    <row r="51" spans="1:4" ht="27" customHeight="1" hidden="1">
      <c r="A51" s="191"/>
      <c r="B51" s="103" t="s">
        <v>48</v>
      </c>
      <c r="C51" s="154"/>
      <c r="D51" s="4">
        <v>900</v>
      </c>
    </row>
    <row r="52" spans="1:4" ht="28.5" customHeight="1" hidden="1">
      <c r="A52" s="191"/>
      <c r="B52" s="106" t="s">
        <v>8</v>
      </c>
      <c r="C52" s="154"/>
      <c r="D52" s="4">
        <v>200</v>
      </c>
    </row>
    <row r="53" spans="1:4" ht="27.75" customHeight="1" hidden="1">
      <c r="A53" s="191"/>
      <c r="B53" s="106" t="s">
        <v>8</v>
      </c>
      <c r="C53" s="153"/>
      <c r="D53" s="174">
        <v>500</v>
      </c>
    </row>
    <row r="54" spans="1:4" ht="27.75" customHeight="1" thickBot="1">
      <c r="A54" s="192"/>
      <c r="B54" s="108" t="s">
        <v>47</v>
      </c>
      <c r="C54" s="155"/>
      <c r="D54" s="176">
        <v>700000</v>
      </c>
    </row>
    <row r="55" spans="1:4" ht="13.5" customHeight="1" thickBot="1">
      <c r="A55" s="55"/>
      <c r="B55" s="109"/>
      <c r="C55" s="161"/>
      <c r="D55" s="182"/>
    </row>
    <row r="56" spans="1:4" ht="28.5" customHeight="1" thickBot="1">
      <c r="A56" s="57" t="s">
        <v>36</v>
      </c>
      <c r="B56" s="64" t="s">
        <v>49</v>
      </c>
      <c r="C56" s="162"/>
      <c r="D56" s="183">
        <v>6000000</v>
      </c>
    </row>
    <row r="57" spans="1:4" ht="21.75" customHeight="1" hidden="1">
      <c r="A57" s="56" t="s">
        <v>36</v>
      </c>
      <c r="B57" s="63" t="s">
        <v>7</v>
      </c>
      <c r="C57" s="163"/>
      <c r="D57" s="184">
        <v>6000</v>
      </c>
    </row>
    <row r="58" spans="1:4" ht="14.25" customHeight="1" thickBot="1">
      <c r="A58" s="58"/>
      <c r="B58" s="110"/>
      <c r="C58" s="164"/>
      <c r="D58" s="185"/>
    </row>
    <row r="59" spans="1:4" ht="35.25" customHeight="1">
      <c r="A59" s="59" t="s">
        <v>53</v>
      </c>
      <c r="B59" s="111"/>
      <c r="C59" s="165"/>
      <c r="D59" s="186">
        <f>D60</f>
        <v>3250000</v>
      </c>
    </row>
    <row r="60" spans="1:4" ht="18.75" customHeight="1">
      <c r="A60" s="60" t="s">
        <v>31</v>
      </c>
      <c r="B60" s="112"/>
      <c r="C60" s="160"/>
      <c r="D60" s="181">
        <f>D61+D62</f>
        <v>3250000</v>
      </c>
    </row>
    <row r="61" spans="1:4" ht="18.75" customHeight="1">
      <c r="A61" s="61" t="s">
        <v>42</v>
      </c>
      <c r="B61" s="112"/>
      <c r="C61" s="145"/>
      <c r="D61" s="187">
        <v>1250000</v>
      </c>
    </row>
    <row r="62" spans="1:4" ht="18.75" customHeight="1" thickBot="1">
      <c r="A62" s="62" t="s">
        <v>43</v>
      </c>
      <c r="B62" s="113"/>
      <c r="C62" s="166"/>
      <c r="D62" s="188">
        <v>2000000</v>
      </c>
    </row>
    <row r="63" spans="1:4" s="40" customFormat="1" ht="14.25" customHeight="1">
      <c r="A63" s="39"/>
      <c r="B63" s="114"/>
      <c r="C63" s="49"/>
      <c r="D63" s="49"/>
    </row>
    <row r="64" spans="1:4" s="40" customFormat="1" ht="14.25" customHeight="1">
      <c r="A64" s="39"/>
      <c r="B64" s="114"/>
      <c r="C64" s="49"/>
      <c r="D64" s="49"/>
    </row>
    <row r="65" spans="1:4" s="40" customFormat="1" ht="16.5" customHeight="1">
      <c r="A65" s="39"/>
      <c r="B65" s="114"/>
      <c r="C65" s="128"/>
      <c r="D65" s="128"/>
    </row>
    <row r="66" spans="1:4" ht="16.5" customHeight="1">
      <c r="A66" s="50"/>
      <c r="B66" s="115"/>
      <c r="C66" s="66"/>
      <c r="D66" s="66"/>
    </row>
    <row r="67" spans="1:4" ht="16.5" customHeight="1">
      <c r="A67" s="50"/>
      <c r="B67" s="115"/>
      <c r="C67" s="66"/>
      <c r="D67" s="66"/>
    </row>
    <row r="68" spans="1:4" s="40" customFormat="1" ht="14.25" customHeight="1" thickBot="1">
      <c r="A68" s="47"/>
      <c r="B68" s="116"/>
      <c r="C68" s="48"/>
      <c r="D68" s="48"/>
    </row>
    <row r="69" spans="1:4" s="40" customFormat="1" ht="33.75" customHeight="1" thickBot="1">
      <c r="A69" s="46" t="s">
        <v>46</v>
      </c>
      <c r="B69" s="117"/>
      <c r="C69" s="69"/>
      <c r="D69" s="84" t="s">
        <v>50</v>
      </c>
    </row>
    <row r="70" spans="1:4" ht="39" customHeight="1" thickBot="1">
      <c r="A70" s="27" t="s">
        <v>34</v>
      </c>
      <c r="B70" s="118"/>
      <c r="C70" s="70"/>
      <c r="D70" s="28">
        <f>D71+D72</f>
        <v>10000000</v>
      </c>
    </row>
    <row r="71" spans="1:4" ht="27.75" customHeight="1">
      <c r="A71" s="23" t="s">
        <v>16</v>
      </c>
      <c r="B71" s="119" t="s">
        <v>4</v>
      </c>
      <c r="C71" s="71"/>
      <c r="D71" s="24">
        <v>2700000</v>
      </c>
    </row>
    <row r="72" spans="1:4" ht="29.25" customHeight="1" thickBot="1">
      <c r="A72" s="25" t="s">
        <v>17</v>
      </c>
      <c r="B72" s="120" t="s">
        <v>5</v>
      </c>
      <c r="C72" s="72"/>
      <c r="D72" s="26">
        <v>7300000</v>
      </c>
    </row>
    <row r="73" spans="1:4" s="40" customFormat="1" ht="14.25" customHeight="1" thickBot="1">
      <c r="A73" s="41"/>
      <c r="B73" s="121"/>
      <c r="C73" s="73"/>
      <c r="D73" s="42"/>
    </row>
    <row r="74" spans="1:4" s="17" customFormat="1" ht="19.5" customHeight="1" thickBot="1">
      <c r="A74" s="29" t="s">
        <v>35</v>
      </c>
      <c r="B74" s="118"/>
      <c r="C74" s="74"/>
      <c r="D74" s="30">
        <f>SUM(D75:D76)</f>
        <v>10000000</v>
      </c>
    </row>
    <row r="75" spans="1:4" ht="21" customHeight="1">
      <c r="A75" s="43" t="s">
        <v>9</v>
      </c>
      <c r="B75" s="122" t="s">
        <v>10</v>
      </c>
      <c r="C75" s="68"/>
      <c r="D75" s="3">
        <v>2700000</v>
      </c>
    </row>
    <row r="76" spans="1:4" ht="31.5" customHeight="1" thickBot="1">
      <c r="A76" s="44" t="s">
        <v>11</v>
      </c>
      <c r="B76" s="123" t="s">
        <v>12</v>
      </c>
      <c r="C76" s="75"/>
      <c r="D76" s="45">
        <v>7300000</v>
      </c>
    </row>
    <row r="77" ht="12" customHeight="1"/>
    <row r="78" ht="12" customHeight="1"/>
    <row r="79" ht="12" customHeight="1"/>
    <row r="80" ht="12" customHeight="1">
      <c r="A80" t="s">
        <v>66</v>
      </c>
    </row>
    <row r="81" ht="12" customHeight="1">
      <c r="A81" t="s">
        <v>67</v>
      </c>
    </row>
    <row r="82" ht="12" customHeight="1"/>
    <row r="83" ht="12" customHeight="1">
      <c r="A83" t="s">
        <v>64</v>
      </c>
    </row>
    <row r="84" ht="12.75">
      <c r="A84" s="65" t="s">
        <v>65</v>
      </c>
    </row>
    <row r="85" spans="1:2" ht="12.75">
      <c r="A85" s="65"/>
      <c r="B85" s="85"/>
    </row>
  </sheetData>
  <mergeCells count="6">
    <mergeCell ref="A49:A54"/>
    <mergeCell ref="A7:D7"/>
    <mergeCell ref="A1:D1"/>
    <mergeCell ref="A6:D6"/>
    <mergeCell ref="A36:A42"/>
    <mergeCell ref="A45:A47"/>
  </mergeCells>
  <printOptions/>
  <pageMargins left="0.75" right="0.33" top="0.43" bottom="0.3" header="0.31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fin206gl</cp:lastModifiedBy>
  <cp:lastPrinted>2011-02-22T13:35:37Z</cp:lastPrinted>
  <dcterms:created xsi:type="dcterms:W3CDTF">1996-10-14T23:33:28Z</dcterms:created>
  <dcterms:modified xsi:type="dcterms:W3CDTF">2011-03-08T13:31:19Z</dcterms:modified>
  <cp:category/>
  <cp:version/>
  <cp:contentType/>
  <cp:contentStatus/>
</cp:coreProperties>
</file>