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E32" i="2" l="1"/>
  <c r="E7" i="2" l="1"/>
  <c r="E24" i="2" l="1"/>
  <c r="C5" i="2" l="1"/>
</calcChain>
</file>

<file path=xl/sharedStrings.xml><?xml version="1.0" encoding="utf-8"?>
<sst xmlns="http://schemas.openxmlformats.org/spreadsheetml/2006/main" count="33" uniqueCount="33">
  <si>
    <t>№</t>
  </si>
  <si>
    <r>
      <t>ПРОГНОЗА</t>
    </r>
    <r>
      <rPr>
        <b/>
        <sz val="8"/>
        <color indexed="17"/>
        <rFont val="Times New Roman"/>
        <family val="1"/>
        <charset val="204"/>
      </rPr>
      <t xml:space="preserve"> Разпределение на средствата за 2007г</t>
    </r>
  </si>
  <si>
    <t>Стойност (лв.)</t>
  </si>
  <si>
    <t>Дейности по мониторинг на кафявата мечка в Централна администрация на МОСВ</t>
  </si>
  <si>
    <t xml:space="preserve">Актуализиране на 17 секторни ръководства за прилагане на Наредба №7 от 21.10.2003 г. за норми за допустими емисии на летливи органични съединения, изпускани в околната среда, главно в атмосферния въздух в резултат на употребата на разтворители в определени инсталации </t>
  </si>
  <si>
    <t>Тригодишна програма за приключване на процеса на интеркалибрация за всички  общи с други страни типове повърхностни води</t>
  </si>
  <si>
    <t>Ежегоден одит на сигурността на информацията, получена от базите данни на Европейската агенция по химикалите REACH-IT, IUCLID и RIPE</t>
  </si>
  <si>
    <t xml:space="preserve">Сервизна поддръжка на информационната система REACH/CLP/Seveso и на системния софтуер и хардуер  </t>
  </si>
  <si>
    <t>Указания за прилагане на законодателството с управление на строителните отпадъци и рециклираните продукти от строителни отпадъци в Република България</t>
  </si>
  <si>
    <t>Системна поддръжка на информационна система за разрешителни и мониторинг при управление на водите</t>
  </si>
  <si>
    <t>Доставка на мобилно оборудване за подпомагане на административната дейност при извършване на гранични проверки на превози на отпадъци и проверки на място в съоръжения за третиране на отпадъци</t>
  </si>
  <si>
    <t>Закупуване на специализирано теренно облекло за служителите от НП</t>
  </si>
  <si>
    <t>Изготвяне и печат на информационни материали за отбелязване на Световния ден на влажните зони - 2 февруари</t>
  </si>
  <si>
    <t>Разработване на докладване на националните прогнози за антропогенни емисии на парникови газове съгласно изискванията на член 14 от Регламент (ЕС) № 525/2013 и докладване за текущите и бъдещи действия на национално ниво в сектор „Земеползване, промени в земеползването и горското стопанство“ съгласно изискванията на член 10 от Решение № 529/2013/ЕС</t>
  </si>
  <si>
    <t xml:space="preserve">Проучване съответствието на течната, твърдата и газообразната фракция, получени при пиролиза на пластмаса, биомаса и RDF с условията на чл.5, ал.1 от ЗУО и при установяване на съответствие – разработване на национални критерии за „край на отпадъка“ по отношение на материалите, получени от процеса на пиролиза на пластмаса , биомаса и RDF. Проучване с цел идентифициране на  отпадъчни потоци, за които е налице необходимост от получаване на статут "край на отпадъка". Установяване на съответствие  на идентифицираните отпадъчни потоци с условията за край на отпадъка по чл.5, ал.1 от Закона за управление на отпадъците. Разработване на критерии за край на отпадъка за отпадъчните потоци, отговарящи на условията в ЗУО. Задачата е на стойност 415 000 лв. </t>
  </si>
  <si>
    <t>Основен ремонт на дефектирали хидросъоръжения в защитени местности Калимок и Беляне</t>
  </si>
  <si>
    <t>Изработка на видеоматериал и информационна брошура на тема "Излезли от употреба МПС"</t>
  </si>
  <si>
    <t>Разработване на Национална програма за опазване и устойчиво ползване и възстановяване функциите на почвата</t>
  </si>
  <si>
    <t xml:space="preserve">Провеждане на процедура по обединяване на над 450 имота в границите на резерват "Червената стена" в землищата на с.Добростан и с.Бачково, община Асеновград, област Пловдив </t>
  </si>
  <si>
    <t>Строителен надзор по проект "Регионален център за управление на отпадъците - гр. Кърджали"</t>
  </si>
  <si>
    <t xml:space="preserve">Подобряване и поддържане на българския Си Ейч Ем портал </t>
  </si>
  <si>
    <t xml:space="preserve">Наименование </t>
  </si>
  <si>
    <t xml:space="preserve">Планове за дейности  в защитени територии - изключителна държавна собственост </t>
  </si>
  <si>
    <t xml:space="preserve">Дейности по Басейново управление на водите </t>
  </si>
  <si>
    <t>Дейности на Националната система за мониторинг на околната среда</t>
  </si>
  <si>
    <t>Средства за дейности свързани с обявяване на защитените зони за опазване на природните местообитания и на дивата флора и фауна в т.ч. отпечатване на бланки на разрешителни и сертификати по CITES, информационни материали, закупуване на кадастрални карти и отразяването на защитените зони от мрежа Натура 2000, обнародване на заповедите в Държавен вестник и др.</t>
  </si>
  <si>
    <t xml:space="preserve">Подпомагане провеждането на Първо издание на форум Тера Мадре България </t>
  </si>
  <si>
    <t>Издръжка на 14 бр. лаборатории към Изпълнителната агенция по околна среда</t>
  </si>
  <si>
    <t>Комплексно сервизно обслужване на системата от автоматични станции за мониторинг на води от Изпълнителната агенция по околна среда</t>
  </si>
  <si>
    <t>Изпитване на вещества от списък за наблюдение  във връзка с Проект на Постановление  за изменение и допълнение на Наредба за стандарти за качество на околната среда за приоритетни вещества и някои други замърсители, приета с ПМС № 256 от 1.11.2010 г., (обн., ДВ, бр. 88 от 9.11.2010 г.). Средствата са за Изпълнителната агенция по околна среда.</t>
  </si>
  <si>
    <t xml:space="preserve">Разход за окончателно плащане по задача „Разработване на национални критерии за „край на отпадъка“ за избезли от употреба гуми. </t>
  </si>
  <si>
    <t>Средства за покриване на задължения на второстепенни разпоредители с бюджет и дирекции в МОСВ – бенефициенти по ОП „Околна среда 2007-2013 г.“ към УО на ОПОС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</si>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</sst>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17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right"/>
    </xf>
    <xf numFmtId="3" fontId="5" fillId="0" borderId="1" xfId="0" applyNumberFormat="1" applyFont="1" applyFill="1" applyBorder="1"/>
    <xf numFmtId="0" fontId="3" fillId="0" borderId="1" xfId="0" applyFont="1" applyFill="1" applyBorder="1"/>
    <xf numFmtId="3" fontId="2" fillId="0" borderId="1" xfId="0" applyNumberFormat="1" applyFont="1" applyFill="1" applyBorder="1"/>
    <xf numFmtId="0" fontId="3" fillId="0" borderId="0" xfId="0" applyFont="1"/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/>
    <xf numFmtId="0" fontId="3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3" fontId="2" fillId="4" borderId="4" xfId="0" applyNumberFormat="1" applyFont="1" applyFill="1" applyBorder="1"/>
    <xf numFmtId="0" fontId="3" fillId="4" borderId="1" xfId="0" applyFont="1" applyFill="1" applyBorder="1"/>
    <xf numFmtId="3" fontId="8" fillId="0" borderId="1" xfId="0" applyNumberFormat="1" applyFont="1" applyBorder="1"/>
    <xf numFmtId="3" fontId="8" fillId="0" borderId="1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3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0" fontId="3" fillId="0" borderId="2" xfId="0" applyFont="1" applyFill="1" applyBorder="1"/>
    <xf numFmtId="3" fontId="8" fillId="0" borderId="2" xfId="0" applyNumberFormat="1" applyFont="1" applyFill="1" applyBorder="1"/>
    <xf numFmtId="0" fontId="1" fillId="5" borderId="5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 wrapText="1"/>
    </xf>
    <xf numFmtId="3" fontId="10" fillId="3" borderId="6" xfId="0" applyNumberFormat="1" applyFont="1" applyFill="1" applyBorder="1"/>
    <xf numFmtId="0" fontId="10" fillId="3" borderId="6" xfId="0" applyFont="1" applyFill="1" applyBorder="1"/>
    <xf numFmtId="3" fontId="11" fillId="3" borderId="7" xfId="0" applyNumberFormat="1" applyFont="1" applyFill="1" applyBorder="1"/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topLeftCell="A19" workbookViewId="0">
      <selection activeCell="A2" sqref="A2:E33"/>
    </sheetView>
  </sheetViews>
  <sheetFormatPr defaultRowHeight="15" x14ac:dyDescent="0.25"/>
  <cols>
    <col min="1" max="1" width="7.7109375" style="10" customWidth="1"/>
    <col min="2" max="2" width="75.28515625" style="5" customWidth="1"/>
    <col min="3" max="3" width="14.140625" style="10" hidden="1" customWidth="1"/>
    <col min="4" max="4" width="1.5703125" style="10" hidden="1" customWidth="1"/>
    <col min="5" max="5" width="27.5703125" style="1" customWidth="1"/>
    <col min="247" max="247" width="7.7109375" customWidth="1"/>
    <col min="248" max="248" width="63.85546875" customWidth="1"/>
    <col min="249" max="250" width="0" hidden="1" customWidth="1"/>
    <col min="251" max="251" width="24.5703125" customWidth="1"/>
    <col min="252" max="252" width="18.28515625" customWidth="1"/>
    <col min="253" max="253" width="14.7109375" customWidth="1"/>
    <col min="503" max="503" width="7.7109375" customWidth="1"/>
    <col min="504" max="504" width="63.85546875" customWidth="1"/>
    <col min="505" max="506" width="0" hidden="1" customWidth="1"/>
    <col min="507" max="507" width="24.5703125" customWidth="1"/>
    <col min="508" max="508" width="18.28515625" customWidth="1"/>
    <col min="509" max="509" width="14.7109375" customWidth="1"/>
    <col min="759" max="759" width="7.7109375" customWidth="1"/>
    <col min="760" max="760" width="63.85546875" customWidth="1"/>
    <col min="761" max="762" width="0" hidden="1" customWidth="1"/>
    <col min="763" max="763" width="24.5703125" customWidth="1"/>
    <col min="764" max="764" width="18.28515625" customWidth="1"/>
    <col min="765" max="765" width="14.7109375" customWidth="1"/>
    <col min="1015" max="1015" width="7.7109375" customWidth="1"/>
    <col min="1016" max="1016" width="63.85546875" customWidth="1"/>
    <col min="1017" max="1018" width="0" hidden="1" customWidth="1"/>
    <col min="1019" max="1019" width="24.5703125" customWidth="1"/>
    <col min="1020" max="1020" width="18.28515625" customWidth="1"/>
    <col min="1021" max="1021" width="14.7109375" customWidth="1"/>
    <col min="1271" max="1271" width="7.7109375" customWidth="1"/>
    <col min="1272" max="1272" width="63.85546875" customWidth="1"/>
    <col min="1273" max="1274" width="0" hidden="1" customWidth="1"/>
    <col min="1275" max="1275" width="24.5703125" customWidth="1"/>
    <col min="1276" max="1276" width="18.28515625" customWidth="1"/>
    <col min="1277" max="1277" width="14.7109375" customWidth="1"/>
    <col min="1527" max="1527" width="7.7109375" customWidth="1"/>
    <col min="1528" max="1528" width="63.85546875" customWidth="1"/>
    <col min="1529" max="1530" width="0" hidden="1" customWidth="1"/>
    <col min="1531" max="1531" width="24.5703125" customWidth="1"/>
    <col min="1532" max="1532" width="18.28515625" customWidth="1"/>
    <col min="1533" max="1533" width="14.7109375" customWidth="1"/>
    <col min="1783" max="1783" width="7.7109375" customWidth="1"/>
    <col min="1784" max="1784" width="63.85546875" customWidth="1"/>
    <col min="1785" max="1786" width="0" hidden="1" customWidth="1"/>
    <col min="1787" max="1787" width="24.5703125" customWidth="1"/>
    <col min="1788" max="1788" width="18.28515625" customWidth="1"/>
    <col min="1789" max="1789" width="14.7109375" customWidth="1"/>
    <col min="2039" max="2039" width="7.7109375" customWidth="1"/>
    <col min="2040" max="2040" width="63.85546875" customWidth="1"/>
    <col min="2041" max="2042" width="0" hidden="1" customWidth="1"/>
    <col min="2043" max="2043" width="24.5703125" customWidth="1"/>
    <col min="2044" max="2044" width="18.28515625" customWidth="1"/>
    <col min="2045" max="2045" width="14.7109375" customWidth="1"/>
    <col min="2295" max="2295" width="7.7109375" customWidth="1"/>
    <col min="2296" max="2296" width="63.85546875" customWidth="1"/>
    <col min="2297" max="2298" width="0" hidden="1" customWidth="1"/>
    <col min="2299" max="2299" width="24.5703125" customWidth="1"/>
    <col min="2300" max="2300" width="18.28515625" customWidth="1"/>
    <col min="2301" max="2301" width="14.7109375" customWidth="1"/>
    <col min="2551" max="2551" width="7.7109375" customWidth="1"/>
    <col min="2552" max="2552" width="63.85546875" customWidth="1"/>
    <col min="2553" max="2554" width="0" hidden="1" customWidth="1"/>
    <col min="2555" max="2555" width="24.5703125" customWidth="1"/>
    <col min="2556" max="2556" width="18.28515625" customWidth="1"/>
    <col min="2557" max="2557" width="14.7109375" customWidth="1"/>
    <col min="2807" max="2807" width="7.7109375" customWidth="1"/>
    <col min="2808" max="2808" width="63.85546875" customWidth="1"/>
    <col min="2809" max="2810" width="0" hidden="1" customWidth="1"/>
    <col min="2811" max="2811" width="24.5703125" customWidth="1"/>
    <col min="2812" max="2812" width="18.28515625" customWidth="1"/>
    <col min="2813" max="2813" width="14.7109375" customWidth="1"/>
    <col min="3063" max="3063" width="7.7109375" customWidth="1"/>
    <col min="3064" max="3064" width="63.85546875" customWidth="1"/>
    <col min="3065" max="3066" width="0" hidden="1" customWidth="1"/>
    <col min="3067" max="3067" width="24.5703125" customWidth="1"/>
    <col min="3068" max="3068" width="18.28515625" customWidth="1"/>
    <col min="3069" max="3069" width="14.7109375" customWidth="1"/>
    <col min="3319" max="3319" width="7.7109375" customWidth="1"/>
    <col min="3320" max="3320" width="63.85546875" customWidth="1"/>
    <col min="3321" max="3322" width="0" hidden="1" customWidth="1"/>
    <col min="3323" max="3323" width="24.5703125" customWidth="1"/>
    <col min="3324" max="3324" width="18.28515625" customWidth="1"/>
    <col min="3325" max="3325" width="14.7109375" customWidth="1"/>
    <col min="3575" max="3575" width="7.7109375" customWidth="1"/>
    <col min="3576" max="3576" width="63.85546875" customWidth="1"/>
    <col min="3577" max="3578" width="0" hidden="1" customWidth="1"/>
    <col min="3579" max="3579" width="24.5703125" customWidth="1"/>
    <col min="3580" max="3580" width="18.28515625" customWidth="1"/>
    <col min="3581" max="3581" width="14.7109375" customWidth="1"/>
    <col min="3831" max="3831" width="7.7109375" customWidth="1"/>
    <col min="3832" max="3832" width="63.85546875" customWidth="1"/>
    <col min="3833" max="3834" width="0" hidden="1" customWidth="1"/>
    <col min="3835" max="3835" width="24.5703125" customWidth="1"/>
    <col min="3836" max="3836" width="18.28515625" customWidth="1"/>
    <col min="3837" max="3837" width="14.7109375" customWidth="1"/>
    <col min="4087" max="4087" width="7.7109375" customWidth="1"/>
    <col min="4088" max="4088" width="63.85546875" customWidth="1"/>
    <col min="4089" max="4090" width="0" hidden="1" customWidth="1"/>
    <col min="4091" max="4091" width="24.5703125" customWidth="1"/>
    <col min="4092" max="4092" width="18.28515625" customWidth="1"/>
    <col min="4093" max="4093" width="14.7109375" customWidth="1"/>
    <col min="4343" max="4343" width="7.7109375" customWidth="1"/>
    <col min="4344" max="4344" width="63.85546875" customWidth="1"/>
    <col min="4345" max="4346" width="0" hidden="1" customWidth="1"/>
    <col min="4347" max="4347" width="24.5703125" customWidth="1"/>
    <col min="4348" max="4348" width="18.28515625" customWidth="1"/>
    <col min="4349" max="4349" width="14.7109375" customWidth="1"/>
    <col min="4599" max="4599" width="7.7109375" customWidth="1"/>
    <col min="4600" max="4600" width="63.85546875" customWidth="1"/>
    <col min="4601" max="4602" width="0" hidden="1" customWidth="1"/>
    <col min="4603" max="4603" width="24.5703125" customWidth="1"/>
    <col min="4604" max="4604" width="18.28515625" customWidth="1"/>
    <col min="4605" max="4605" width="14.7109375" customWidth="1"/>
    <col min="4855" max="4855" width="7.7109375" customWidth="1"/>
    <col min="4856" max="4856" width="63.85546875" customWidth="1"/>
    <col min="4857" max="4858" width="0" hidden="1" customWidth="1"/>
    <col min="4859" max="4859" width="24.5703125" customWidth="1"/>
    <col min="4860" max="4860" width="18.28515625" customWidth="1"/>
    <col min="4861" max="4861" width="14.7109375" customWidth="1"/>
    <col min="5111" max="5111" width="7.7109375" customWidth="1"/>
    <col min="5112" max="5112" width="63.85546875" customWidth="1"/>
    <col min="5113" max="5114" width="0" hidden="1" customWidth="1"/>
    <col min="5115" max="5115" width="24.5703125" customWidth="1"/>
    <col min="5116" max="5116" width="18.28515625" customWidth="1"/>
    <col min="5117" max="5117" width="14.7109375" customWidth="1"/>
    <col min="5367" max="5367" width="7.7109375" customWidth="1"/>
    <col min="5368" max="5368" width="63.85546875" customWidth="1"/>
    <col min="5369" max="5370" width="0" hidden="1" customWidth="1"/>
    <col min="5371" max="5371" width="24.5703125" customWidth="1"/>
    <col min="5372" max="5372" width="18.28515625" customWidth="1"/>
    <col min="5373" max="5373" width="14.7109375" customWidth="1"/>
    <col min="5623" max="5623" width="7.7109375" customWidth="1"/>
    <col min="5624" max="5624" width="63.85546875" customWidth="1"/>
    <col min="5625" max="5626" width="0" hidden="1" customWidth="1"/>
    <col min="5627" max="5627" width="24.5703125" customWidth="1"/>
    <col min="5628" max="5628" width="18.28515625" customWidth="1"/>
    <col min="5629" max="5629" width="14.7109375" customWidth="1"/>
    <col min="5879" max="5879" width="7.7109375" customWidth="1"/>
    <col min="5880" max="5880" width="63.85546875" customWidth="1"/>
    <col min="5881" max="5882" width="0" hidden="1" customWidth="1"/>
    <col min="5883" max="5883" width="24.5703125" customWidth="1"/>
    <col min="5884" max="5884" width="18.28515625" customWidth="1"/>
    <col min="5885" max="5885" width="14.7109375" customWidth="1"/>
    <col min="6135" max="6135" width="7.7109375" customWidth="1"/>
    <col min="6136" max="6136" width="63.85546875" customWidth="1"/>
    <col min="6137" max="6138" width="0" hidden="1" customWidth="1"/>
    <col min="6139" max="6139" width="24.5703125" customWidth="1"/>
    <col min="6140" max="6140" width="18.28515625" customWidth="1"/>
    <col min="6141" max="6141" width="14.7109375" customWidth="1"/>
    <col min="6391" max="6391" width="7.7109375" customWidth="1"/>
    <col min="6392" max="6392" width="63.85546875" customWidth="1"/>
    <col min="6393" max="6394" width="0" hidden="1" customWidth="1"/>
    <col min="6395" max="6395" width="24.5703125" customWidth="1"/>
    <col min="6396" max="6396" width="18.28515625" customWidth="1"/>
    <col min="6397" max="6397" width="14.7109375" customWidth="1"/>
    <col min="6647" max="6647" width="7.7109375" customWidth="1"/>
    <col min="6648" max="6648" width="63.85546875" customWidth="1"/>
    <col min="6649" max="6650" width="0" hidden="1" customWidth="1"/>
    <col min="6651" max="6651" width="24.5703125" customWidth="1"/>
    <col min="6652" max="6652" width="18.28515625" customWidth="1"/>
    <col min="6653" max="6653" width="14.7109375" customWidth="1"/>
    <col min="6903" max="6903" width="7.7109375" customWidth="1"/>
    <col min="6904" max="6904" width="63.85546875" customWidth="1"/>
    <col min="6905" max="6906" width="0" hidden="1" customWidth="1"/>
    <col min="6907" max="6907" width="24.5703125" customWidth="1"/>
    <col min="6908" max="6908" width="18.28515625" customWidth="1"/>
    <col min="6909" max="6909" width="14.7109375" customWidth="1"/>
    <col min="7159" max="7159" width="7.7109375" customWidth="1"/>
    <col min="7160" max="7160" width="63.85546875" customWidth="1"/>
    <col min="7161" max="7162" width="0" hidden="1" customWidth="1"/>
    <col min="7163" max="7163" width="24.5703125" customWidth="1"/>
    <col min="7164" max="7164" width="18.28515625" customWidth="1"/>
    <col min="7165" max="7165" width="14.7109375" customWidth="1"/>
    <col min="7415" max="7415" width="7.7109375" customWidth="1"/>
    <col min="7416" max="7416" width="63.85546875" customWidth="1"/>
    <col min="7417" max="7418" width="0" hidden="1" customWidth="1"/>
    <col min="7419" max="7419" width="24.5703125" customWidth="1"/>
    <col min="7420" max="7420" width="18.28515625" customWidth="1"/>
    <col min="7421" max="7421" width="14.7109375" customWidth="1"/>
    <col min="7671" max="7671" width="7.7109375" customWidth="1"/>
    <col min="7672" max="7672" width="63.85546875" customWidth="1"/>
    <col min="7673" max="7674" width="0" hidden="1" customWidth="1"/>
    <col min="7675" max="7675" width="24.5703125" customWidth="1"/>
    <col min="7676" max="7676" width="18.28515625" customWidth="1"/>
    <col min="7677" max="7677" width="14.7109375" customWidth="1"/>
    <col min="7927" max="7927" width="7.7109375" customWidth="1"/>
    <col min="7928" max="7928" width="63.85546875" customWidth="1"/>
    <col min="7929" max="7930" width="0" hidden="1" customWidth="1"/>
    <col min="7931" max="7931" width="24.5703125" customWidth="1"/>
    <col min="7932" max="7932" width="18.28515625" customWidth="1"/>
    <col min="7933" max="7933" width="14.7109375" customWidth="1"/>
    <col min="8183" max="8183" width="7.7109375" customWidth="1"/>
    <col min="8184" max="8184" width="63.85546875" customWidth="1"/>
    <col min="8185" max="8186" width="0" hidden="1" customWidth="1"/>
    <col min="8187" max="8187" width="24.5703125" customWidth="1"/>
    <col min="8188" max="8188" width="18.28515625" customWidth="1"/>
    <col min="8189" max="8189" width="14.7109375" customWidth="1"/>
    <col min="8439" max="8439" width="7.7109375" customWidth="1"/>
    <col min="8440" max="8440" width="63.85546875" customWidth="1"/>
    <col min="8441" max="8442" width="0" hidden="1" customWidth="1"/>
    <col min="8443" max="8443" width="24.5703125" customWidth="1"/>
    <col min="8444" max="8444" width="18.28515625" customWidth="1"/>
    <col min="8445" max="8445" width="14.7109375" customWidth="1"/>
    <col min="8695" max="8695" width="7.7109375" customWidth="1"/>
    <col min="8696" max="8696" width="63.85546875" customWidth="1"/>
    <col min="8697" max="8698" width="0" hidden="1" customWidth="1"/>
    <col min="8699" max="8699" width="24.5703125" customWidth="1"/>
    <col min="8700" max="8700" width="18.28515625" customWidth="1"/>
    <col min="8701" max="8701" width="14.7109375" customWidth="1"/>
    <col min="8951" max="8951" width="7.7109375" customWidth="1"/>
    <col min="8952" max="8952" width="63.85546875" customWidth="1"/>
    <col min="8953" max="8954" width="0" hidden="1" customWidth="1"/>
    <col min="8955" max="8955" width="24.5703125" customWidth="1"/>
    <col min="8956" max="8956" width="18.28515625" customWidth="1"/>
    <col min="8957" max="8957" width="14.7109375" customWidth="1"/>
    <col min="9207" max="9207" width="7.7109375" customWidth="1"/>
    <col min="9208" max="9208" width="63.85546875" customWidth="1"/>
    <col min="9209" max="9210" width="0" hidden="1" customWidth="1"/>
    <col min="9211" max="9211" width="24.5703125" customWidth="1"/>
    <col min="9212" max="9212" width="18.28515625" customWidth="1"/>
    <col min="9213" max="9213" width="14.7109375" customWidth="1"/>
    <col min="9463" max="9463" width="7.7109375" customWidth="1"/>
    <col min="9464" max="9464" width="63.85546875" customWidth="1"/>
    <col min="9465" max="9466" width="0" hidden="1" customWidth="1"/>
    <col min="9467" max="9467" width="24.5703125" customWidth="1"/>
    <col min="9468" max="9468" width="18.28515625" customWidth="1"/>
    <col min="9469" max="9469" width="14.7109375" customWidth="1"/>
    <col min="9719" max="9719" width="7.7109375" customWidth="1"/>
    <col min="9720" max="9720" width="63.85546875" customWidth="1"/>
    <col min="9721" max="9722" width="0" hidden="1" customWidth="1"/>
    <col min="9723" max="9723" width="24.5703125" customWidth="1"/>
    <col min="9724" max="9724" width="18.28515625" customWidth="1"/>
    <col min="9725" max="9725" width="14.7109375" customWidth="1"/>
    <col min="9975" max="9975" width="7.7109375" customWidth="1"/>
    <col min="9976" max="9976" width="63.85546875" customWidth="1"/>
    <col min="9977" max="9978" width="0" hidden="1" customWidth="1"/>
    <col min="9979" max="9979" width="24.5703125" customWidth="1"/>
    <col min="9980" max="9980" width="18.28515625" customWidth="1"/>
    <col min="9981" max="9981" width="14.7109375" customWidth="1"/>
    <col min="10231" max="10231" width="7.7109375" customWidth="1"/>
    <col min="10232" max="10232" width="63.85546875" customWidth="1"/>
    <col min="10233" max="10234" width="0" hidden="1" customWidth="1"/>
    <col min="10235" max="10235" width="24.5703125" customWidth="1"/>
    <col min="10236" max="10236" width="18.28515625" customWidth="1"/>
    <col min="10237" max="10237" width="14.7109375" customWidth="1"/>
    <col min="10487" max="10487" width="7.7109375" customWidth="1"/>
    <col min="10488" max="10488" width="63.85546875" customWidth="1"/>
    <col min="10489" max="10490" width="0" hidden="1" customWidth="1"/>
    <col min="10491" max="10491" width="24.5703125" customWidth="1"/>
    <col min="10492" max="10492" width="18.28515625" customWidth="1"/>
    <col min="10493" max="10493" width="14.7109375" customWidth="1"/>
    <col min="10743" max="10743" width="7.7109375" customWidth="1"/>
    <col min="10744" max="10744" width="63.85546875" customWidth="1"/>
    <col min="10745" max="10746" width="0" hidden="1" customWidth="1"/>
    <col min="10747" max="10747" width="24.5703125" customWidth="1"/>
    <col min="10748" max="10748" width="18.28515625" customWidth="1"/>
    <col min="10749" max="10749" width="14.7109375" customWidth="1"/>
    <col min="10999" max="10999" width="7.7109375" customWidth="1"/>
    <col min="11000" max="11000" width="63.85546875" customWidth="1"/>
    <col min="11001" max="11002" width="0" hidden="1" customWidth="1"/>
    <col min="11003" max="11003" width="24.5703125" customWidth="1"/>
    <col min="11004" max="11004" width="18.28515625" customWidth="1"/>
    <col min="11005" max="11005" width="14.7109375" customWidth="1"/>
    <col min="11255" max="11255" width="7.7109375" customWidth="1"/>
    <col min="11256" max="11256" width="63.85546875" customWidth="1"/>
    <col min="11257" max="11258" width="0" hidden="1" customWidth="1"/>
    <col min="11259" max="11259" width="24.5703125" customWidth="1"/>
    <col min="11260" max="11260" width="18.28515625" customWidth="1"/>
    <col min="11261" max="11261" width="14.7109375" customWidth="1"/>
    <col min="11511" max="11511" width="7.7109375" customWidth="1"/>
    <col min="11512" max="11512" width="63.85546875" customWidth="1"/>
    <col min="11513" max="11514" width="0" hidden="1" customWidth="1"/>
    <col min="11515" max="11515" width="24.5703125" customWidth="1"/>
    <col min="11516" max="11516" width="18.28515625" customWidth="1"/>
    <col min="11517" max="11517" width="14.7109375" customWidth="1"/>
    <col min="11767" max="11767" width="7.7109375" customWidth="1"/>
    <col min="11768" max="11768" width="63.85546875" customWidth="1"/>
    <col min="11769" max="11770" width="0" hidden="1" customWidth="1"/>
    <col min="11771" max="11771" width="24.5703125" customWidth="1"/>
    <col min="11772" max="11772" width="18.28515625" customWidth="1"/>
    <col min="11773" max="11773" width="14.7109375" customWidth="1"/>
    <col min="12023" max="12023" width="7.7109375" customWidth="1"/>
    <col min="12024" max="12024" width="63.85546875" customWidth="1"/>
    <col min="12025" max="12026" width="0" hidden="1" customWidth="1"/>
    <col min="12027" max="12027" width="24.5703125" customWidth="1"/>
    <col min="12028" max="12028" width="18.28515625" customWidth="1"/>
    <col min="12029" max="12029" width="14.7109375" customWidth="1"/>
    <col min="12279" max="12279" width="7.7109375" customWidth="1"/>
    <col min="12280" max="12280" width="63.85546875" customWidth="1"/>
    <col min="12281" max="12282" width="0" hidden="1" customWidth="1"/>
    <col min="12283" max="12283" width="24.5703125" customWidth="1"/>
    <col min="12284" max="12284" width="18.28515625" customWidth="1"/>
    <col min="12285" max="12285" width="14.7109375" customWidth="1"/>
    <col min="12535" max="12535" width="7.7109375" customWidth="1"/>
    <col min="12536" max="12536" width="63.85546875" customWidth="1"/>
    <col min="12537" max="12538" width="0" hidden="1" customWidth="1"/>
    <col min="12539" max="12539" width="24.5703125" customWidth="1"/>
    <col min="12540" max="12540" width="18.28515625" customWidth="1"/>
    <col min="12541" max="12541" width="14.7109375" customWidth="1"/>
    <col min="12791" max="12791" width="7.7109375" customWidth="1"/>
    <col min="12792" max="12792" width="63.85546875" customWidth="1"/>
    <col min="12793" max="12794" width="0" hidden="1" customWidth="1"/>
    <col min="12795" max="12795" width="24.5703125" customWidth="1"/>
    <col min="12796" max="12796" width="18.28515625" customWidth="1"/>
    <col min="12797" max="12797" width="14.7109375" customWidth="1"/>
    <col min="13047" max="13047" width="7.7109375" customWidth="1"/>
    <col min="13048" max="13048" width="63.85546875" customWidth="1"/>
    <col min="13049" max="13050" width="0" hidden="1" customWidth="1"/>
    <col min="13051" max="13051" width="24.5703125" customWidth="1"/>
    <col min="13052" max="13052" width="18.28515625" customWidth="1"/>
    <col min="13053" max="13053" width="14.7109375" customWidth="1"/>
    <col min="13303" max="13303" width="7.7109375" customWidth="1"/>
    <col min="13304" max="13304" width="63.85546875" customWidth="1"/>
    <col min="13305" max="13306" width="0" hidden="1" customWidth="1"/>
    <col min="13307" max="13307" width="24.5703125" customWidth="1"/>
    <col min="13308" max="13308" width="18.28515625" customWidth="1"/>
    <col min="13309" max="13309" width="14.7109375" customWidth="1"/>
    <col min="13559" max="13559" width="7.7109375" customWidth="1"/>
    <col min="13560" max="13560" width="63.85546875" customWidth="1"/>
    <col min="13561" max="13562" width="0" hidden="1" customWidth="1"/>
    <col min="13563" max="13563" width="24.5703125" customWidth="1"/>
    <col min="13564" max="13564" width="18.28515625" customWidth="1"/>
    <col min="13565" max="13565" width="14.7109375" customWidth="1"/>
    <col min="13815" max="13815" width="7.7109375" customWidth="1"/>
    <col min="13816" max="13816" width="63.85546875" customWidth="1"/>
    <col min="13817" max="13818" width="0" hidden="1" customWidth="1"/>
    <col min="13819" max="13819" width="24.5703125" customWidth="1"/>
    <col min="13820" max="13820" width="18.28515625" customWidth="1"/>
    <col min="13821" max="13821" width="14.7109375" customWidth="1"/>
    <col min="14071" max="14071" width="7.7109375" customWidth="1"/>
    <col min="14072" max="14072" width="63.85546875" customWidth="1"/>
    <col min="14073" max="14074" width="0" hidden="1" customWidth="1"/>
    <col min="14075" max="14075" width="24.5703125" customWidth="1"/>
    <col min="14076" max="14076" width="18.28515625" customWidth="1"/>
    <col min="14077" max="14077" width="14.7109375" customWidth="1"/>
    <col min="14327" max="14327" width="7.7109375" customWidth="1"/>
    <col min="14328" max="14328" width="63.85546875" customWidth="1"/>
    <col min="14329" max="14330" width="0" hidden="1" customWidth="1"/>
    <col min="14331" max="14331" width="24.5703125" customWidth="1"/>
    <col min="14332" max="14332" width="18.28515625" customWidth="1"/>
    <col min="14333" max="14333" width="14.7109375" customWidth="1"/>
    <col min="14583" max="14583" width="7.7109375" customWidth="1"/>
    <col min="14584" max="14584" width="63.85546875" customWidth="1"/>
    <col min="14585" max="14586" width="0" hidden="1" customWidth="1"/>
    <col min="14587" max="14587" width="24.5703125" customWidth="1"/>
    <col min="14588" max="14588" width="18.28515625" customWidth="1"/>
    <col min="14589" max="14589" width="14.7109375" customWidth="1"/>
    <col min="14839" max="14839" width="7.7109375" customWidth="1"/>
    <col min="14840" max="14840" width="63.85546875" customWidth="1"/>
    <col min="14841" max="14842" width="0" hidden="1" customWidth="1"/>
    <col min="14843" max="14843" width="24.5703125" customWidth="1"/>
    <col min="14844" max="14844" width="18.28515625" customWidth="1"/>
    <col min="14845" max="14845" width="14.7109375" customWidth="1"/>
    <col min="15095" max="15095" width="7.7109375" customWidth="1"/>
    <col min="15096" max="15096" width="63.85546875" customWidth="1"/>
    <col min="15097" max="15098" width="0" hidden="1" customWidth="1"/>
    <col min="15099" max="15099" width="24.5703125" customWidth="1"/>
    <col min="15100" max="15100" width="18.28515625" customWidth="1"/>
    <col min="15101" max="15101" width="14.7109375" customWidth="1"/>
    <col min="15351" max="15351" width="7.7109375" customWidth="1"/>
    <col min="15352" max="15352" width="63.85546875" customWidth="1"/>
    <col min="15353" max="15354" width="0" hidden="1" customWidth="1"/>
    <col min="15355" max="15355" width="24.5703125" customWidth="1"/>
    <col min="15356" max="15356" width="18.28515625" customWidth="1"/>
    <col min="15357" max="15357" width="14.7109375" customWidth="1"/>
    <col min="15607" max="15607" width="7.7109375" customWidth="1"/>
    <col min="15608" max="15608" width="63.85546875" customWidth="1"/>
    <col min="15609" max="15610" width="0" hidden="1" customWidth="1"/>
    <col min="15611" max="15611" width="24.5703125" customWidth="1"/>
    <col min="15612" max="15612" width="18.28515625" customWidth="1"/>
    <col min="15613" max="15613" width="14.7109375" customWidth="1"/>
    <col min="15863" max="15863" width="7.7109375" customWidth="1"/>
    <col min="15864" max="15864" width="63.85546875" customWidth="1"/>
    <col min="15865" max="15866" width="0" hidden="1" customWidth="1"/>
    <col min="15867" max="15867" width="24.5703125" customWidth="1"/>
    <col min="15868" max="15868" width="18.28515625" customWidth="1"/>
    <col min="15869" max="15869" width="14.7109375" customWidth="1"/>
    <col min="16119" max="16119" width="7.7109375" customWidth="1"/>
    <col min="16120" max="16120" width="63.85546875" customWidth="1"/>
    <col min="16121" max="16122" width="0" hidden="1" customWidth="1"/>
    <col min="16123" max="16123" width="24.5703125" customWidth="1"/>
    <col min="16124" max="16124" width="18.28515625" customWidth="1"/>
    <col min="16125" max="16125" width="14.7109375" customWidth="1"/>
  </cols>
  <sheetData>
    <row r="2" spans="1:5" ht="15.75" x14ac:dyDescent="0.25">
      <c r="E2" s="24" t="s">
        <v>32</v>
      </c>
    </row>
    <row r="3" spans="1:5" ht="47.25" x14ac:dyDescent="0.25">
      <c r="A3" s="26" t="s">
        <v>0</v>
      </c>
      <c r="B3" s="2" t="s">
        <v>21</v>
      </c>
      <c r="C3" s="3" t="s">
        <v>1</v>
      </c>
      <c r="D3" s="4"/>
      <c r="E3" s="3" t="s">
        <v>2</v>
      </c>
    </row>
    <row r="4" spans="1:5" ht="15.75" x14ac:dyDescent="0.25">
      <c r="A4" s="6">
        <v>1</v>
      </c>
      <c r="B4" s="12" t="s">
        <v>22</v>
      </c>
      <c r="C4" s="7"/>
      <c r="D4" s="8"/>
      <c r="E4" s="25">
        <v>439990</v>
      </c>
    </row>
    <row r="5" spans="1:5" ht="23.25" customHeight="1" x14ac:dyDescent="0.25">
      <c r="A5" s="6">
        <v>2</v>
      </c>
      <c r="B5" s="12" t="s">
        <v>23</v>
      </c>
      <c r="C5" s="7" t="e">
        <f>SUM(#REF!)</f>
        <v>#REF!</v>
      </c>
      <c r="D5" s="8"/>
      <c r="E5" s="25">
        <v>409020</v>
      </c>
    </row>
    <row r="6" spans="1:5" ht="15.75" x14ac:dyDescent="0.25">
      <c r="A6" s="6">
        <v>3</v>
      </c>
      <c r="B6" s="12" t="s">
        <v>24</v>
      </c>
      <c r="C6" s="7"/>
      <c r="D6" s="8"/>
      <c r="E6" s="25">
        <v>3302000</v>
      </c>
    </row>
    <row r="7" spans="1:5" ht="64.5" x14ac:dyDescent="0.25">
      <c r="A7" s="6">
        <v>4</v>
      </c>
      <c r="B7" s="12" t="s">
        <v>25</v>
      </c>
      <c r="C7" s="7"/>
      <c r="D7" s="8"/>
      <c r="E7" s="25">
        <f>58200-8000</f>
        <v>50200</v>
      </c>
    </row>
    <row r="8" spans="1:5" ht="15.75" x14ac:dyDescent="0.25">
      <c r="A8" s="6">
        <v>5</v>
      </c>
      <c r="B8" s="12" t="s">
        <v>26</v>
      </c>
      <c r="C8" s="7"/>
      <c r="D8" s="8"/>
      <c r="E8" s="25">
        <v>8000</v>
      </c>
    </row>
    <row r="9" spans="1:5" ht="31.5" customHeight="1" x14ac:dyDescent="0.25">
      <c r="A9" s="11">
        <v>6</v>
      </c>
      <c r="B9" s="12" t="s">
        <v>3</v>
      </c>
      <c r="C9" s="7"/>
      <c r="D9" s="8"/>
      <c r="E9" s="21">
        <v>2000</v>
      </c>
    </row>
    <row r="10" spans="1:5" ht="58.5" customHeight="1" x14ac:dyDescent="0.25">
      <c r="A10" s="11">
        <v>7</v>
      </c>
      <c r="B10" s="12" t="s">
        <v>4</v>
      </c>
      <c r="C10" s="13"/>
      <c r="D10" s="14"/>
      <c r="E10" s="20">
        <v>48330</v>
      </c>
    </row>
    <row r="11" spans="1:5" ht="32.25" customHeight="1" x14ac:dyDescent="0.25">
      <c r="A11" s="11">
        <v>8</v>
      </c>
      <c r="B11" s="15" t="s">
        <v>5</v>
      </c>
      <c r="C11" s="9"/>
      <c r="D11" s="8"/>
      <c r="E11" s="20">
        <v>843228</v>
      </c>
    </row>
    <row r="12" spans="1:5" ht="36" customHeight="1" x14ac:dyDescent="0.25">
      <c r="A12" s="16">
        <v>9</v>
      </c>
      <c r="B12" s="22" t="s">
        <v>6</v>
      </c>
      <c r="C12" s="17"/>
      <c r="D12" s="8"/>
      <c r="E12" s="20">
        <v>3510</v>
      </c>
    </row>
    <row r="13" spans="1:5" ht="28.5" customHeight="1" x14ac:dyDescent="0.25">
      <c r="A13" s="16">
        <v>10</v>
      </c>
      <c r="B13" s="22" t="s">
        <v>7</v>
      </c>
      <c r="C13" s="17"/>
      <c r="D13" s="8"/>
      <c r="E13" s="20">
        <v>1500</v>
      </c>
    </row>
    <row r="14" spans="1:5" ht="29.25" customHeight="1" x14ac:dyDescent="0.25">
      <c r="A14" s="16">
        <v>11</v>
      </c>
      <c r="B14" s="23" t="s">
        <v>8</v>
      </c>
      <c r="C14" s="18"/>
      <c r="D14" s="19"/>
      <c r="E14" s="20">
        <v>62500</v>
      </c>
    </row>
    <row r="15" spans="1:5" ht="40.5" customHeight="1" x14ac:dyDescent="0.25">
      <c r="A15" s="11">
        <v>12</v>
      </c>
      <c r="B15" s="12" t="s">
        <v>9</v>
      </c>
      <c r="C15" s="9"/>
      <c r="D15" s="8"/>
      <c r="E15" s="20">
        <v>118080</v>
      </c>
    </row>
    <row r="16" spans="1:5" ht="51" customHeight="1" x14ac:dyDescent="0.25">
      <c r="A16" s="11">
        <v>13</v>
      </c>
      <c r="B16" s="12" t="s">
        <v>10</v>
      </c>
      <c r="C16" s="9"/>
      <c r="D16" s="8"/>
      <c r="E16" s="20">
        <v>2400</v>
      </c>
    </row>
    <row r="17" spans="1:5" ht="38.25" customHeight="1" x14ac:dyDescent="0.25">
      <c r="A17" s="11">
        <v>14</v>
      </c>
      <c r="B17" s="12" t="s">
        <v>11</v>
      </c>
      <c r="C17" s="9"/>
      <c r="D17" s="8"/>
      <c r="E17" s="20">
        <v>161400</v>
      </c>
    </row>
    <row r="18" spans="1:5" ht="37.5" customHeight="1" x14ac:dyDescent="0.25">
      <c r="A18" s="11">
        <v>15</v>
      </c>
      <c r="B18" s="12" t="s">
        <v>12</v>
      </c>
      <c r="C18" s="9"/>
      <c r="D18" s="8"/>
      <c r="E18" s="20">
        <v>1932</v>
      </c>
    </row>
    <row r="19" spans="1:5" ht="75" customHeight="1" x14ac:dyDescent="0.25">
      <c r="A19" s="11">
        <v>16</v>
      </c>
      <c r="B19" s="12" t="s">
        <v>13</v>
      </c>
      <c r="C19" s="9"/>
      <c r="D19" s="8"/>
      <c r="E19" s="20">
        <v>77400</v>
      </c>
    </row>
    <row r="20" spans="1:5" ht="51" customHeight="1" x14ac:dyDescent="0.25">
      <c r="A20" s="11">
        <v>17</v>
      </c>
      <c r="B20" s="12" t="s">
        <v>14</v>
      </c>
      <c r="C20" s="9"/>
      <c r="D20" s="8"/>
      <c r="E20" s="20">
        <v>123000</v>
      </c>
    </row>
    <row r="21" spans="1:5" ht="38.25" customHeight="1" x14ac:dyDescent="0.25">
      <c r="A21" s="11">
        <v>18</v>
      </c>
      <c r="B21" s="12" t="s">
        <v>15</v>
      </c>
      <c r="C21" s="9"/>
      <c r="D21" s="8"/>
      <c r="E21" s="20">
        <v>105598</v>
      </c>
    </row>
    <row r="22" spans="1:5" ht="26.25" x14ac:dyDescent="0.25">
      <c r="A22" s="11">
        <v>19</v>
      </c>
      <c r="B22" s="12" t="s">
        <v>16</v>
      </c>
      <c r="C22" s="9"/>
      <c r="D22" s="8"/>
      <c r="E22" s="21">
        <v>7462</v>
      </c>
    </row>
    <row r="23" spans="1:5" ht="26.25" x14ac:dyDescent="0.25">
      <c r="A23" s="11">
        <v>20</v>
      </c>
      <c r="B23" s="12" t="s">
        <v>17</v>
      </c>
      <c r="C23" s="9"/>
      <c r="D23" s="8"/>
      <c r="E23" s="21">
        <v>66960</v>
      </c>
    </row>
    <row r="24" spans="1:5" ht="39" x14ac:dyDescent="0.25">
      <c r="A24" s="11">
        <v>21</v>
      </c>
      <c r="B24" s="12" t="s">
        <v>18</v>
      </c>
      <c r="C24" s="9"/>
      <c r="D24" s="8"/>
      <c r="E24" s="21">
        <f>5000-391</f>
        <v>4609</v>
      </c>
    </row>
    <row r="25" spans="1:5" ht="26.25" x14ac:dyDescent="0.25">
      <c r="A25" s="11">
        <v>22</v>
      </c>
      <c r="B25" s="12" t="s">
        <v>19</v>
      </c>
      <c r="C25" s="9"/>
      <c r="D25" s="8"/>
      <c r="E25" s="21">
        <v>152781</v>
      </c>
    </row>
    <row r="26" spans="1:5" ht="15.75" x14ac:dyDescent="0.25">
      <c r="A26" s="11">
        <v>23</v>
      </c>
      <c r="B26" s="12" t="s">
        <v>20</v>
      </c>
      <c r="C26" s="9"/>
      <c r="D26" s="8"/>
      <c r="E26" s="21">
        <v>8100</v>
      </c>
    </row>
    <row r="27" spans="1:5" ht="15.75" x14ac:dyDescent="0.25">
      <c r="A27" s="11">
        <v>24</v>
      </c>
      <c r="B27" s="12" t="s">
        <v>27</v>
      </c>
      <c r="C27" s="9"/>
      <c r="D27" s="8"/>
      <c r="E27" s="21">
        <v>200000</v>
      </c>
    </row>
    <row r="28" spans="1:5" ht="26.25" x14ac:dyDescent="0.25">
      <c r="A28" s="11">
        <v>25</v>
      </c>
      <c r="B28" s="12" t="s">
        <v>28</v>
      </c>
      <c r="C28" s="9"/>
      <c r="D28" s="8"/>
      <c r="E28" s="21">
        <v>186000</v>
      </c>
    </row>
    <row r="29" spans="1:5" ht="51.75" x14ac:dyDescent="0.25">
      <c r="A29" s="11">
        <v>26</v>
      </c>
      <c r="B29" s="12" t="s">
        <v>29</v>
      </c>
      <c r="C29" s="9"/>
      <c r="D29" s="8"/>
      <c r="E29" s="21">
        <v>20000</v>
      </c>
    </row>
    <row r="30" spans="1:5" ht="26.25" x14ac:dyDescent="0.25">
      <c r="A30" s="11">
        <v>27</v>
      </c>
      <c r="B30" s="12" t="s">
        <v>30</v>
      </c>
      <c r="C30" s="9"/>
      <c r="D30" s="8"/>
      <c r="E30" s="21">
        <v>9400</v>
      </c>
    </row>
    <row r="31" spans="1:5" ht="27" thickBot="1" x14ac:dyDescent="0.3">
      <c r="A31" s="28">
        <v>28</v>
      </c>
      <c r="B31" s="22" t="s">
        <v>31</v>
      </c>
      <c r="C31" s="29"/>
      <c r="D31" s="30"/>
      <c r="E31" s="31">
        <v>1749952</v>
      </c>
    </row>
    <row r="32" spans="1:5" ht="20.25" thickBot="1" x14ac:dyDescent="0.4">
      <c r="A32" s="32"/>
      <c r="B32" s="33"/>
      <c r="C32" s="34"/>
      <c r="D32" s="35"/>
      <c r="E32" s="36">
        <f>SUM(E4:E31)</f>
        <v>8165352</v>
      </c>
    </row>
    <row r="33" spans="1:5" x14ac:dyDescent="0.25">
      <c r="A33" s="27"/>
      <c r="B33"/>
      <c r="C33"/>
      <c r="D33"/>
    </row>
    <row r="34" spans="1:5" x14ac:dyDescent="0.25">
      <c r="A34" s="27"/>
      <c r="B34"/>
      <c r="C34"/>
      <c r="D34"/>
      <c r="E34"/>
    </row>
    <row r="35" spans="1:5" x14ac:dyDescent="0.25">
      <c r="A35" s="27"/>
      <c r="B35"/>
      <c r="C35"/>
      <c r="D35"/>
      <c r="E35"/>
    </row>
    <row r="36" spans="1:5" x14ac:dyDescent="0.25">
      <c r="A36" s="27"/>
      <c r="B36"/>
      <c r="C36"/>
      <c r="D36"/>
      <c r="E36"/>
    </row>
    <row r="37" spans="1:5" x14ac:dyDescent="0.25">
      <c r="A37" s="27"/>
      <c r="B37"/>
      <c r="C37"/>
      <c r="D37"/>
      <c r="E37"/>
    </row>
    <row r="38" spans="1:5" x14ac:dyDescent="0.25">
      <c r="A38" s="27"/>
      <c r="B38"/>
      <c r="C38"/>
      <c r="D38"/>
      <c r="E38"/>
    </row>
    <row r="39" spans="1:5" x14ac:dyDescent="0.25">
      <c r="A39" s="27"/>
      <c r="B39"/>
      <c r="C39"/>
      <c r="D39"/>
      <c r="E39"/>
    </row>
    <row r="40" spans="1:5" x14ac:dyDescent="0.25">
      <c r="A40" s="27"/>
      <c r="B40"/>
      <c r="C40"/>
      <c r="D40"/>
      <c r="E40"/>
    </row>
    <row r="41" spans="1:5" x14ac:dyDescent="0.25">
      <c r="A41" s="27"/>
      <c r="B41"/>
      <c r="C41"/>
      <c r="D41"/>
      <c r="E41"/>
    </row>
    <row r="42" spans="1:5" x14ac:dyDescent="0.25">
      <c r="A42" s="27"/>
      <c r="B42"/>
      <c r="C42"/>
      <c r="D42"/>
      <c r="E42"/>
    </row>
    <row r="43" spans="1:5" x14ac:dyDescent="0.25">
      <c r="A43" s="27"/>
      <c r="B43"/>
      <c r="C43"/>
      <c r="D43"/>
      <c r="E43"/>
    </row>
    <row r="44" spans="1:5" x14ac:dyDescent="0.25">
      <c r="A44" s="27"/>
      <c r="B44"/>
      <c r="C44"/>
      <c r="D44"/>
      <c r="E44"/>
    </row>
    <row r="45" spans="1:5" x14ac:dyDescent="0.25">
      <c r="A45" s="27"/>
      <c r="B45"/>
      <c r="C45"/>
      <c r="D45"/>
      <c r="E45"/>
    </row>
    <row r="46" spans="1:5" x14ac:dyDescent="0.25">
      <c r="A46" s="27"/>
      <c r="B46"/>
      <c r="C46"/>
      <c r="D46"/>
      <c r="E46"/>
    </row>
    <row r="47" spans="1:5" x14ac:dyDescent="0.25">
      <c r="A47" s="27"/>
      <c r="B47"/>
      <c r="C47"/>
      <c r="D47"/>
      <c r="E47"/>
    </row>
  </sheetData>
  <pageMargins left="0.11811023622047245" right="0.11811023622047245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2015-11-27T13:35:59Z</dcterms:modified>
</cp:coreProperties>
</file>