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<sst xmlns="http://schemas.openxmlformats.org/spreadsheetml/2006/main" count="54" uniqueCount="54">
  <si>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Обща стойност</t>
  </si>
  <si>
    <t>Видове обекти</t>
  </si>
  <si>
    <t>СПРАВКА за изпълнението на екологични обекти, които са завършени или в процес на изпълнение след 30.07.2009 г.</t>
  </si>
  <si>
    <t>Долни Чифлик - 29 dka</t>
  </si>
  <si>
    <t>Алфатар</t>
  </si>
  <si>
    <t>Кайнарджа</t>
  </si>
  <si>
    <t>Кресна</t>
  </si>
  <si>
    <t>Бойчиновци</t>
  </si>
  <si>
    <t>Сливо поле</t>
  </si>
  <si>
    <t>Ситово</t>
  </si>
  <si>
    <t>Вълчедръм</t>
  </si>
  <si>
    <t>Община</t>
  </si>
  <si>
    <t>Долни Богров - 1 етап  529,938 dka</t>
  </si>
  <si>
    <t>Брой закрити и рекултиварани сметища</t>
  </si>
  <si>
    <t>Брой общини, в които са закрити и рекултивирани сметища</t>
  </si>
  <si>
    <t>Брой депа в процес на закриване и рекултивация</t>
  </si>
  <si>
    <t xml:space="preserve">Население </t>
  </si>
  <si>
    <t xml:space="preserve">Калояново </t>
  </si>
  <si>
    <t xml:space="preserve">Раковски (Пловдив) </t>
  </si>
  <si>
    <t>Обща стойност - 173 дка площ рекултивирани депа:</t>
  </si>
  <si>
    <t xml:space="preserve">Вършец </t>
  </si>
  <si>
    <t xml:space="preserve">Венец </t>
  </si>
  <si>
    <t xml:space="preserve">Завет </t>
  </si>
  <si>
    <t xml:space="preserve">Баните/Смолян/ </t>
  </si>
  <si>
    <t xml:space="preserve">Якоруда </t>
  </si>
  <si>
    <t xml:space="preserve">Кула </t>
  </si>
  <si>
    <t>Разград - 48,3 dka</t>
  </si>
  <si>
    <t>Цар Калоян - 39,404 dka</t>
  </si>
  <si>
    <t>Сухиндол - 19,715 dka</t>
  </si>
  <si>
    <t>Кубрат - 22,646 dka</t>
  </si>
  <si>
    <t xml:space="preserve">Брезово - 13,854 dka </t>
  </si>
  <si>
    <t>Каспичан - 14,587 dka</t>
  </si>
  <si>
    <t xml:space="preserve">Угърчин - 12,158 dka </t>
  </si>
  <si>
    <t xml:space="preserve">Хитрино - 24,462 dka </t>
  </si>
  <si>
    <t xml:space="preserve">Самуил - 7,842 dka </t>
  </si>
  <si>
    <t xml:space="preserve">Борово - 20,702 dka </t>
  </si>
  <si>
    <t xml:space="preserve">Костинброд - 68,584 dka </t>
  </si>
  <si>
    <t xml:space="preserve">Елхово - 70,910 dka </t>
  </si>
  <si>
    <t>Русе - 277 dka</t>
  </si>
  <si>
    <t xml:space="preserve">ОБЩО лева : </t>
  </si>
  <si>
    <t xml:space="preserve">ОБЩО dka : </t>
  </si>
  <si>
    <t xml:space="preserve">1 807 405,26 </t>
  </si>
  <si>
    <t>7 694</t>
  </si>
  <si>
    <t>Сливо поле - 13,215 dka</t>
  </si>
  <si>
    <t>Каолиново -  13 ,119 dka</t>
  </si>
  <si>
    <t>Велики Преслав - 25,55 dka</t>
  </si>
  <si>
    <t xml:space="preserve">Обща стойност за площ - 563,13 dka : </t>
  </si>
  <si>
    <t xml:space="preserve">Обща стойност -  687 дка  площ рекултивирани депа  </t>
  </si>
  <si>
    <t xml:space="preserve">актуална към 19.02.2014 г. </t>
  </si>
  <si>
    <t xml:space="preserve">Приложение 1 </t>
  </si>
  <si>
    <t>Завършени обекти- закрити депа по ПМС 209/2009г. за 2010г. - 2011г. - 2012 г. и финансирани със средства по договор за предоставяне на  БФП с номер : DIR – 51222031 –С001 между ОП „ Околна среда 2007 – 2013 г.„ и ПУДООС за изпълнение на проект : „Изпълнение на дейности по закриване и рекултивиране на общински депа за битови отпадъци на територията на Р България , които не отговарят на нормативните изисквания”</t>
  </si>
  <si>
    <t>ОБЕКТИ В ОБЛАСТТА НА УПРАВЛЕНИЕ НА ОТПАДЪЦИТЕ (финансирани със средства по договор за предоставяне на  БФП с номер : DIR – 51222031 –С001 между ОП „ Околна среда 2007 – 2013 г.„ и ПУДООС за изпълнение на проект : „Изпълнение на дейности по закриване и рекултивиране на общински депа за битови отпадъци на територията на Р България , които не отговарят на нормативните изисквания”)</t>
  </si>
  <si>
    <t xml:space="preserve">Обекти в процес на изпълнение  на дейностите по техническата и билогичната рекултивация- депа по ПМС 209/2009г. за 2011г./ 2012 г. и преходни за 2013 г./ 2014 г. </t>
  </si>
  <si>
    <t xml:space="preserve">Обекти , съгласувани от Дир. " УООП" , в процес на оценяване на оферти за избор на изпълнител и стартиране на обществена поръчка за избор на изпълнител по ПМС209/2009г. за 2012г./2013 г./ 2014 г.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</si>
</sst>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.0"/>
    <numFmt numFmtId="181" formatCode="0.0%"/>
    <numFmt numFmtId="182" formatCode="#,##0.0\ _л_в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80" fontId="7" fillId="33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right"/>
    </xf>
    <xf numFmtId="0" fontId="3" fillId="33" borderId="18" xfId="0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4" fontId="15" fillId="0" borderId="0" xfId="0" applyNumberFormat="1" applyFont="1" applyAlignment="1">
      <alignment horizontal="right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34" borderId="16" xfId="0" applyFont="1" applyFill="1" applyBorder="1" applyAlignment="1">
      <alignment horizontal="left" vertical="center" wrapText="1"/>
    </xf>
    <xf numFmtId="0" fontId="13" fillId="34" borderId="19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34" borderId="22" xfId="0" applyFont="1" applyFill="1" applyBorder="1" applyAlignment="1">
      <alignment horizontal="left" vertical="center" wrapText="1"/>
    </xf>
    <xf numFmtId="0" fontId="13" fillId="34" borderId="20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4" fillId="0" borderId="2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workbookViewId="0" topLeftCell="A1">
      <selection activeCell="K11" sqref="K11"/>
    </sheetView>
  </sheetViews>
  <sheetFormatPr defaultColWidth="9.140625" defaultRowHeight="15"/>
  <cols>
    <col min="1" max="1" width="33.7109375" style="0" customWidth="1"/>
    <col min="2" max="2" width="45.28125" style="0" customWidth="1"/>
    <col min="3" max="3" width="19.00390625" style="0" customWidth="1"/>
    <col min="4" max="6" width="20.57421875" style="0" customWidth="1"/>
    <col min="7" max="7" width="11.7109375" style="0" customWidth="1"/>
    <col min="8" max="8" width="12.7109375" style="0" customWidth="1"/>
  </cols>
  <sheetData>
    <row r="1" spans="1:6" ht="15.75">
      <c r="A1" s="65" t="s">
        <v>2</v>
      </c>
      <c r="B1" s="65"/>
      <c r="C1" s="65"/>
      <c r="D1" s="65"/>
      <c r="E1" s="66"/>
      <c r="F1" s="66"/>
    </row>
    <row r="2" spans="5:6" ht="26.25" customHeight="1">
      <c r="E2" s="82" t="s">
        <v>48</v>
      </c>
      <c r="F2" s="82"/>
    </row>
    <row r="3" spans="5:6" ht="26.25" customHeight="1">
      <c r="E3" s="64"/>
      <c r="F3" s="64" t="s">
        <v>49</v>
      </c>
    </row>
    <row r="4" spans="5:6" ht="13.5" customHeight="1">
      <c r="E4" s="64"/>
      <c r="F4" s="64"/>
    </row>
    <row r="5" spans="1:7" ht="15" customHeight="1">
      <c r="A5" s="67" t="s">
        <v>1</v>
      </c>
      <c r="B5" s="71" t="s">
        <v>11</v>
      </c>
      <c r="C5" s="71" t="s">
        <v>0</v>
      </c>
      <c r="D5" s="73" t="s">
        <v>13</v>
      </c>
      <c r="E5" s="71" t="s">
        <v>14</v>
      </c>
      <c r="F5" s="73" t="s">
        <v>15</v>
      </c>
      <c r="G5" s="45"/>
    </row>
    <row r="6" spans="1:7" ht="45" customHeight="1">
      <c r="A6" s="68"/>
      <c r="B6" s="72"/>
      <c r="C6" s="72"/>
      <c r="D6" s="74"/>
      <c r="E6" s="81"/>
      <c r="F6" s="74"/>
      <c r="G6" s="46" t="s">
        <v>16</v>
      </c>
    </row>
    <row r="7" spans="1:7" ht="15">
      <c r="A7" s="2">
        <v>1</v>
      </c>
      <c r="B7" s="1">
        <v>2</v>
      </c>
      <c r="C7" s="1">
        <v>4</v>
      </c>
      <c r="D7" s="25">
        <v>5</v>
      </c>
      <c r="E7" s="1"/>
      <c r="F7" s="1"/>
      <c r="G7" s="44"/>
    </row>
    <row r="8" spans="1:7" ht="117" customHeight="1">
      <c r="A8" s="69" t="s">
        <v>51</v>
      </c>
      <c r="B8" s="75" t="s">
        <v>50</v>
      </c>
      <c r="C8" s="76"/>
      <c r="D8" s="76"/>
      <c r="E8" s="77"/>
      <c r="F8" s="31"/>
      <c r="G8" s="44"/>
    </row>
    <row r="9" spans="1:7" ht="19.5" customHeight="1">
      <c r="A9" s="70"/>
      <c r="B9" s="12" t="s">
        <v>4</v>
      </c>
      <c r="C9" s="15">
        <v>161561.23</v>
      </c>
      <c r="D9" s="26">
        <v>1</v>
      </c>
      <c r="E9" s="8">
        <v>1</v>
      </c>
      <c r="F9" s="3">
        <v>0</v>
      </c>
      <c r="G9" s="47">
        <v>3036</v>
      </c>
    </row>
    <row r="10" spans="1:7" ht="19.5" customHeight="1">
      <c r="A10" s="70"/>
      <c r="B10" s="13" t="s">
        <v>5</v>
      </c>
      <c r="C10" s="16">
        <v>139455.61</v>
      </c>
      <c r="D10" s="27">
        <v>1</v>
      </c>
      <c r="E10" s="3">
        <v>1</v>
      </c>
      <c r="F10" s="3">
        <v>0</v>
      </c>
      <c r="G10" s="47">
        <v>5070</v>
      </c>
    </row>
    <row r="11" spans="1:7" ht="19.5" customHeight="1">
      <c r="A11" s="70"/>
      <c r="B11" s="14" t="s">
        <v>6</v>
      </c>
      <c r="C11" s="17">
        <v>266896.92</v>
      </c>
      <c r="D11" s="28">
        <v>1</v>
      </c>
      <c r="E11" s="10">
        <v>1</v>
      </c>
      <c r="F11" s="3">
        <v>0</v>
      </c>
      <c r="G11" s="47">
        <v>5441</v>
      </c>
    </row>
    <row r="12" spans="1:7" ht="19.5" customHeight="1">
      <c r="A12" s="70"/>
      <c r="B12" s="13" t="s">
        <v>7</v>
      </c>
      <c r="C12" s="16">
        <v>369535</v>
      </c>
      <c r="D12" s="27">
        <v>1</v>
      </c>
      <c r="E12" s="3">
        <v>1</v>
      </c>
      <c r="F12" s="3">
        <v>0</v>
      </c>
      <c r="G12" s="47">
        <v>9272</v>
      </c>
    </row>
    <row r="13" spans="1:7" ht="19.5" customHeight="1">
      <c r="A13" s="70"/>
      <c r="B13" s="14" t="s">
        <v>8</v>
      </c>
      <c r="C13" s="17">
        <v>279328</v>
      </c>
      <c r="D13" s="28">
        <v>1</v>
      </c>
      <c r="E13" s="10">
        <v>1</v>
      </c>
      <c r="F13" s="3">
        <v>0</v>
      </c>
      <c r="G13" s="47">
        <v>10855</v>
      </c>
    </row>
    <row r="14" spans="1:7" ht="19.5" customHeight="1">
      <c r="A14" s="70"/>
      <c r="B14" s="13" t="s">
        <v>9</v>
      </c>
      <c r="C14" s="16">
        <v>110676.14</v>
      </c>
      <c r="D14" s="3">
        <v>1</v>
      </c>
      <c r="E14" s="36">
        <v>1</v>
      </c>
      <c r="F14" s="3">
        <v>0</v>
      </c>
      <c r="G14" s="47">
        <v>5396</v>
      </c>
    </row>
    <row r="15" spans="1:7" ht="18.75" customHeight="1">
      <c r="A15" s="70"/>
      <c r="B15" s="13" t="s">
        <v>10</v>
      </c>
      <c r="C15" s="18">
        <v>387727</v>
      </c>
      <c r="D15" s="32">
        <v>1</v>
      </c>
      <c r="E15" s="19">
        <v>1</v>
      </c>
      <c r="F15" s="32">
        <v>0</v>
      </c>
      <c r="G15" s="47">
        <v>9900</v>
      </c>
    </row>
    <row r="16" spans="1:7" ht="18.75" customHeight="1">
      <c r="A16" s="70"/>
      <c r="B16" s="3" t="s">
        <v>17</v>
      </c>
      <c r="C16" s="3">
        <v>298969</v>
      </c>
      <c r="D16" s="27">
        <v>1</v>
      </c>
      <c r="E16" s="27">
        <v>1</v>
      </c>
      <c r="F16" s="3">
        <v>0</v>
      </c>
      <c r="G16" s="47">
        <v>11879</v>
      </c>
    </row>
    <row r="17" spans="1:7" ht="18.75" customHeight="1">
      <c r="A17" s="70"/>
      <c r="B17" s="3" t="s">
        <v>18</v>
      </c>
      <c r="C17" s="7">
        <v>1053861</v>
      </c>
      <c r="D17" s="29">
        <v>1</v>
      </c>
      <c r="E17" s="29">
        <v>1</v>
      </c>
      <c r="F17" s="7">
        <v>0</v>
      </c>
      <c r="G17" s="47">
        <v>26381</v>
      </c>
    </row>
    <row r="18" spans="1:7" ht="18.75" customHeight="1">
      <c r="A18" s="70"/>
      <c r="B18" s="3" t="s">
        <v>20</v>
      </c>
      <c r="C18" s="4">
        <v>199060</v>
      </c>
      <c r="D18" s="28">
        <v>1</v>
      </c>
      <c r="E18" s="28">
        <v>1</v>
      </c>
      <c r="F18" s="10">
        <v>0</v>
      </c>
      <c r="G18" s="47">
        <v>8203</v>
      </c>
    </row>
    <row r="19" spans="1:7" ht="18.75" customHeight="1">
      <c r="A19" s="70"/>
      <c r="B19" s="3" t="s">
        <v>21</v>
      </c>
      <c r="C19" s="6">
        <v>63039</v>
      </c>
      <c r="D19" s="3">
        <v>1</v>
      </c>
      <c r="E19" s="37">
        <v>1</v>
      </c>
      <c r="F19" s="3">
        <v>0</v>
      </c>
      <c r="G19" s="47">
        <v>7137</v>
      </c>
    </row>
    <row r="20" spans="1:7" ht="18.75" customHeight="1">
      <c r="A20" s="70"/>
      <c r="B20" s="3" t="s">
        <v>22</v>
      </c>
      <c r="C20" s="7">
        <v>458219</v>
      </c>
      <c r="D20" s="29">
        <v>1</v>
      </c>
      <c r="E20" s="29">
        <v>1</v>
      </c>
      <c r="F20" s="7">
        <v>0</v>
      </c>
      <c r="G20" s="47">
        <v>10586</v>
      </c>
    </row>
    <row r="21" spans="1:7" ht="18.75" customHeight="1">
      <c r="A21" s="70"/>
      <c r="B21" s="3" t="s">
        <v>23</v>
      </c>
      <c r="C21" s="4">
        <v>250748</v>
      </c>
      <c r="D21" s="27">
        <v>1</v>
      </c>
      <c r="E21" s="27">
        <v>1</v>
      </c>
      <c r="F21" s="3">
        <v>0</v>
      </c>
      <c r="G21" s="47">
        <v>4923</v>
      </c>
    </row>
    <row r="22" spans="1:7" ht="18.75" customHeight="1">
      <c r="A22" s="70"/>
      <c r="B22" s="3" t="s">
        <v>24</v>
      </c>
      <c r="C22" s="4">
        <v>367815</v>
      </c>
      <c r="D22" s="28">
        <v>1</v>
      </c>
      <c r="E22" s="28">
        <v>1</v>
      </c>
      <c r="F22" s="10">
        <v>0</v>
      </c>
      <c r="G22" s="47">
        <v>10731</v>
      </c>
    </row>
    <row r="23" spans="1:7" ht="18.75" customHeight="1">
      <c r="A23" s="70"/>
      <c r="B23" s="8" t="s">
        <v>25</v>
      </c>
      <c r="C23" s="9">
        <v>64196.44</v>
      </c>
      <c r="D23" s="30">
        <v>1</v>
      </c>
      <c r="E23" s="30">
        <v>1</v>
      </c>
      <c r="F23" s="20">
        <v>0</v>
      </c>
      <c r="G23" s="47">
        <v>4717</v>
      </c>
    </row>
    <row r="24" spans="1:8" ht="30" customHeight="1" thickBot="1">
      <c r="A24" s="70"/>
      <c r="B24" s="53" t="s">
        <v>19</v>
      </c>
      <c r="C24" s="24">
        <f>SUM(C9:C23)</f>
        <v>4471087.340000001</v>
      </c>
      <c r="D24" s="55">
        <f>SUM(D9:D23)</f>
        <v>15</v>
      </c>
      <c r="E24" s="55">
        <f>SUM(E9:E23)</f>
        <v>15</v>
      </c>
      <c r="F24" s="55">
        <v>0</v>
      </c>
      <c r="G24" s="52">
        <f>SUM(G9:G23)</f>
        <v>133527</v>
      </c>
      <c r="H24" s="39"/>
    </row>
    <row r="25" spans="1:8" ht="30" customHeight="1">
      <c r="A25" s="70"/>
      <c r="B25" s="48"/>
      <c r="C25" s="49"/>
      <c r="D25" s="50"/>
      <c r="E25" s="51"/>
      <c r="F25" s="33"/>
      <c r="G25" s="52"/>
      <c r="H25" s="39"/>
    </row>
    <row r="26" spans="1:8" ht="36.75" customHeight="1">
      <c r="A26" s="70"/>
      <c r="B26" s="78" t="s">
        <v>52</v>
      </c>
      <c r="C26" s="79"/>
      <c r="D26" s="79"/>
      <c r="E26" s="80"/>
      <c r="F26" s="31"/>
      <c r="G26" s="44"/>
      <c r="H26" s="39"/>
    </row>
    <row r="27" spans="1:8" ht="30.75" customHeight="1">
      <c r="A27" s="70"/>
      <c r="B27" s="3" t="s">
        <v>12</v>
      </c>
      <c r="C27" s="11">
        <v>29880977.53</v>
      </c>
      <c r="D27" s="26">
        <v>0</v>
      </c>
      <c r="E27" s="26">
        <v>0</v>
      </c>
      <c r="F27" s="8">
        <v>1</v>
      </c>
      <c r="G27" s="47">
        <v>1291591</v>
      </c>
      <c r="H27" s="40"/>
    </row>
    <row r="28" spans="1:10" ht="28.5" customHeight="1">
      <c r="A28" s="70"/>
      <c r="B28" s="3" t="s">
        <v>3</v>
      </c>
      <c r="C28" s="5">
        <v>1136155</v>
      </c>
      <c r="D28" s="27">
        <v>0</v>
      </c>
      <c r="E28" s="27">
        <v>0</v>
      </c>
      <c r="F28" s="3">
        <v>1</v>
      </c>
      <c r="G28" s="47">
        <v>19360</v>
      </c>
      <c r="J28" s="41"/>
    </row>
    <row r="29" spans="1:10" ht="28.5" customHeight="1">
      <c r="A29" s="70"/>
      <c r="B29" s="3" t="s">
        <v>31</v>
      </c>
      <c r="C29" s="5">
        <v>366638.4</v>
      </c>
      <c r="D29" s="27">
        <v>0</v>
      </c>
      <c r="E29" s="27">
        <v>0</v>
      </c>
      <c r="F29" s="3">
        <v>1</v>
      </c>
      <c r="G29" s="47">
        <v>7976</v>
      </c>
      <c r="J29" s="41"/>
    </row>
    <row r="30" spans="1:10" ht="28.5" customHeight="1">
      <c r="A30" s="70"/>
      <c r="B30" s="3" t="s">
        <v>34</v>
      </c>
      <c r="C30" s="5">
        <v>149361</v>
      </c>
      <c r="D30" s="27">
        <v>0</v>
      </c>
      <c r="E30" s="27">
        <v>0</v>
      </c>
      <c r="F30" s="3">
        <v>1</v>
      </c>
      <c r="G30" s="47">
        <v>6223</v>
      </c>
      <c r="J30" s="41"/>
    </row>
    <row r="31" spans="1:10" ht="28.5" customHeight="1">
      <c r="A31" s="70"/>
      <c r="B31" s="3" t="s">
        <v>37</v>
      </c>
      <c r="C31" s="5">
        <v>1940504.59</v>
      </c>
      <c r="D31" s="27">
        <v>0</v>
      </c>
      <c r="E31" s="27">
        <v>0</v>
      </c>
      <c r="F31" s="3">
        <v>1</v>
      </c>
      <c r="G31" s="47">
        <v>16219</v>
      </c>
      <c r="J31" s="41"/>
    </row>
    <row r="32" spans="1:7" ht="18.75" customHeight="1">
      <c r="A32" s="70"/>
      <c r="B32" s="10" t="s">
        <v>29</v>
      </c>
      <c r="C32" s="43">
        <v>643893</v>
      </c>
      <c r="D32" s="27">
        <v>0</v>
      </c>
      <c r="E32" s="3">
        <v>0</v>
      </c>
      <c r="F32" s="22">
        <v>1</v>
      </c>
      <c r="G32" s="47">
        <v>18355</v>
      </c>
    </row>
    <row r="33" spans="1:10" ht="28.5" customHeight="1">
      <c r="A33" s="70"/>
      <c r="B33" s="3" t="s">
        <v>32</v>
      </c>
      <c r="C33" s="43">
        <v>399797.45</v>
      </c>
      <c r="D33" s="27">
        <v>0</v>
      </c>
      <c r="E33" s="3">
        <v>0</v>
      </c>
      <c r="F33" s="22">
        <v>1</v>
      </c>
      <c r="G33" s="47">
        <v>6505</v>
      </c>
      <c r="J33" s="41"/>
    </row>
    <row r="34" spans="1:7" ht="30" customHeight="1">
      <c r="A34" s="70"/>
      <c r="B34" s="55" t="s">
        <v>47</v>
      </c>
      <c r="C34" s="42">
        <f>SUM(C27:C33)</f>
        <v>34517326.97</v>
      </c>
      <c r="D34" s="38">
        <v>0</v>
      </c>
      <c r="E34" s="34">
        <v>0</v>
      </c>
      <c r="F34" s="34">
        <f>SUM(F27:F33)</f>
        <v>7</v>
      </c>
      <c r="G34" s="54">
        <f>SUM(G27:G33)</f>
        <v>1366229</v>
      </c>
    </row>
    <row r="35" spans="1:7" ht="47.25" customHeight="1">
      <c r="A35" s="70"/>
      <c r="B35" s="78" t="s">
        <v>53</v>
      </c>
      <c r="C35" s="79"/>
      <c r="D35" s="79"/>
      <c r="E35" s="83"/>
      <c r="F35" s="80"/>
      <c r="G35" s="44"/>
    </row>
    <row r="36" spans="1:7" ht="15" customHeight="1">
      <c r="A36" s="70"/>
      <c r="B36" s="3" t="s">
        <v>26</v>
      </c>
      <c r="C36" s="4">
        <v>1398953</v>
      </c>
      <c r="D36" s="27">
        <v>0</v>
      </c>
      <c r="E36" s="27">
        <v>0</v>
      </c>
      <c r="F36" s="23">
        <v>1</v>
      </c>
      <c r="G36" s="47">
        <v>125190</v>
      </c>
    </row>
    <row r="37" spans="1:7" ht="18.75" customHeight="1">
      <c r="A37" s="70"/>
      <c r="B37" s="3" t="s">
        <v>27</v>
      </c>
      <c r="C37" s="43">
        <v>903916.1</v>
      </c>
      <c r="D37" s="27">
        <v>0</v>
      </c>
      <c r="E37" s="27">
        <v>0</v>
      </c>
      <c r="F37" s="35">
        <v>1</v>
      </c>
      <c r="G37" s="47">
        <v>6192</v>
      </c>
    </row>
    <row r="38" spans="1:7" ht="18.75" customHeight="1">
      <c r="A38" s="70"/>
      <c r="B38" s="3" t="s">
        <v>28</v>
      </c>
      <c r="C38" s="43">
        <v>499844.36</v>
      </c>
      <c r="D38" s="27">
        <v>0</v>
      </c>
      <c r="E38" s="3">
        <v>0</v>
      </c>
      <c r="F38" s="22">
        <v>1</v>
      </c>
      <c r="G38" s="47">
        <v>2542</v>
      </c>
    </row>
    <row r="39" spans="1:7" ht="18.75" customHeight="1">
      <c r="A39" s="70"/>
      <c r="B39" s="3" t="s">
        <v>30</v>
      </c>
      <c r="C39" s="43">
        <v>386490.95</v>
      </c>
      <c r="D39" s="27">
        <v>0</v>
      </c>
      <c r="E39" s="3">
        <v>0</v>
      </c>
      <c r="F39" s="22">
        <v>1</v>
      </c>
      <c r="G39" s="47">
        <v>7298</v>
      </c>
    </row>
    <row r="40" spans="1:7" ht="18.75" customHeight="1">
      <c r="A40" s="70"/>
      <c r="B40" s="3" t="s">
        <v>33</v>
      </c>
      <c r="C40" s="43">
        <v>438501.43</v>
      </c>
      <c r="D40" s="27">
        <v>0</v>
      </c>
      <c r="E40" s="3">
        <v>0</v>
      </c>
      <c r="F40" s="22">
        <v>2</v>
      </c>
      <c r="G40" s="47">
        <v>6223</v>
      </c>
    </row>
    <row r="41" spans="1:7" ht="18.75" customHeight="1">
      <c r="A41" s="70"/>
      <c r="B41" s="3" t="s">
        <v>35</v>
      </c>
      <c r="C41" s="43">
        <v>538868.99</v>
      </c>
      <c r="D41" s="27">
        <v>0</v>
      </c>
      <c r="E41" s="3">
        <v>0</v>
      </c>
      <c r="F41" s="22">
        <v>1</v>
      </c>
      <c r="G41" s="47">
        <v>6101</v>
      </c>
    </row>
    <row r="42" spans="1:7" ht="18.75" customHeight="1">
      <c r="A42" s="70"/>
      <c r="B42" s="3" t="s">
        <v>36</v>
      </c>
      <c r="C42" s="43">
        <v>1705345</v>
      </c>
      <c r="D42" s="27">
        <v>0</v>
      </c>
      <c r="E42" s="27">
        <v>0</v>
      </c>
      <c r="F42" s="35">
        <v>1</v>
      </c>
      <c r="G42" s="47">
        <v>17846</v>
      </c>
    </row>
    <row r="43" spans="1:7" ht="18.75" customHeight="1">
      <c r="A43" s="70"/>
      <c r="B43" s="3" t="s">
        <v>38</v>
      </c>
      <c r="C43" s="43">
        <v>28130352.52</v>
      </c>
      <c r="D43" s="27">
        <v>0</v>
      </c>
      <c r="E43" s="27">
        <v>0</v>
      </c>
      <c r="F43" s="21">
        <v>1</v>
      </c>
      <c r="G43" s="47">
        <v>165208</v>
      </c>
    </row>
    <row r="44" spans="1:7" ht="18.75" customHeight="1">
      <c r="A44" s="70"/>
      <c r="B44" s="3" t="s">
        <v>45</v>
      </c>
      <c r="C44" s="43" t="s">
        <v>41</v>
      </c>
      <c r="D44" s="27">
        <v>0</v>
      </c>
      <c r="E44" s="27">
        <v>0</v>
      </c>
      <c r="F44" s="21">
        <v>1</v>
      </c>
      <c r="G44" s="47" t="s">
        <v>42</v>
      </c>
    </row>
    <row r="45" spans="1:7" ht="18.75" customHeight="1">
      <c r="A45" s="70"/>
      <c r="B45" s="3" t="s">
        <v>43</v>
      </c>
      <c r="C45" s="43">
        <v>488917.3</v>
      </c>
      <c r="D45" s="27">
        <v>0</v>
      </c>
      <c r="E45" s="27">
        <v>0</v>
      </c>
      <c r="F45" s="21">
        <v>1</v>
      </c>
      <c r="G45" s="47">
        <v>3226</v>
      </c>
    </row>
    <row r="46" spans="1:7" ht="18.75" customHeight="1">
      <c r="A46" s="70"/>
      <c r="B46" s="3" t="s">
        <v>44</v>
      </c>
      <c r="C46" s="43">
        <v>115077.14</v>
      </c>
      <c r="D46" s="27">
        <v>0</v>
      </c>
      <c r="E46" s="27">
        <v>0</v>
      </c>
      <c r="F46" s="21">
        <v>1</v>
      </c>
      <c r="G46" s="47">
        <v>1550</v>
      </c>
    </row>
    <row r="47" spans="1:7" ht="36.75" customHeight="1">
      <c r="A47" s="70"/>
      <c r="B47" s="56" t="s">
        <v>46</v>
      </c>
      <c r="C47" s="24">
        <f>SUM(C36:C46)</f>
        <v>34606266.79</v>
      </c>
      <c r="D47" s="55">
        <v>0</v>
      </c>
      <c r="E47" s="55">
        <v>0</v>
      </c>
      <c r="F47" s="58">
        <f>SUM(F36:F46)</f>
        <v>12</v>
      </c>
      <c r="G47" s="57">
        <f>SUM(G36:G46)</f>
        <v>341376</v>
      </c>
    </row>
    <row r="48" ht="15" customHeight="1"/>
    <row r="50" spans="2:3" ht="18.75">
      <c r="B50" s="59" t="s">
        <v>39</v>
      </c>
      <c r="C50" s="60">
        <f>C24+C34+C47</f>
        <v>73594681.1</v>
      </c>
    </row>
    <row r="51" spans="2:3" ht="18.75">
      <c r="B51" s="61" t="s">
        <v>40</v>
      </c>
      <c r="C51" s="63">
        <v>1423.13</v>
      </c>
    </row>
    <row r="53" ht="15.75">
      <c r="A53" s="62"/>
    </row>
  </sheetData>
  <sheetProtection/>
  <mergeCells count="12">
    <mergeCell ref="F5:F6"/>
    <mergeCell ref="B35:F35"/>
    <mergeCell ref="A1:F1"/>
    <mergeCell ref="A5:A6"/>
    <mergeCell ref="A8:A47"/>
    <mergeCell ref="B5:B6"/>
    <mergeCell ref="C5:C6"/>
    <mergeCell ref="D5:D6"/>
    <mergeCell ref="B8:E8"/>
    <mergeCell ref="B26:E26"/>
    <mergeCell ref="E5:E6"/>
    <mergeCell ref="E2:F2"/>
  </mergeCells>
  <printOptions/>
  <pageMargins left="1.34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2013-08-23T09:24:19Z</cp:lastPrinted>
  <dcterms:created xsi:type="dcterms:W3CDTF">2006-09-16T00:00:00Z</dcterms:created>
  <dcterms:modified xsi:type="dcterms:W3CDTF">2014-03-07T12:21:00Z</dcterms:modified>
  <cp:category/>
  <cp:version/>
  <cp:contentType/>
  <cp:contentStatus/>
</cp:coreProperties>
</file>